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Planilha1" sheetId="1" r:id="rId1"/>
  </sheets>
  <externalReferences>
    <externalReference r:id="rId2"/>
    <externalReference r:id="rId3"/>
  </externalReferences>
  <definedNames>
    <definedName name="Import.DescLote" hidden="1">[1]DADOS!$F$17</definedName>
    <definedName name="ORÇAMENTO.BancoRef" hidden="1">Planilha1!#REF!</definedName>
    <definedName name="ORÇAMENTO.CustoUnitario" hidden="1">ROUND(Planilha1!$U1,15-13*Planilha1!#REF!)</definedName>
    <definedName name="ORÇAMENTO.PrecoUnitarioLicitado" hidden="1">Planilha1!$AL1</definedName>
    <definedName name="REFERENCIA.Descricao" hidden="1">IF(ISNUMBER(Planilha1!$AF1),OFFSET(INDIRECT(ORÇAMENTO.BancoRef),Planilha1!$AF1-1,3,1),Planilha1!$AF1)</definedName>
    <definedName name="REFERENCIA.Unidade" hidden="1">IF(ISNUMBER(Planilha1!$AF1),OFFSET(INDIRECT(ORÇAMENTO.BancoRef),Planilha1!$AF1-1,4,1),"-")</definedName>
    <definedName name="SomaAgrup" hidden="1">SUMIF(OFFSET(Planilha1!$C1,1,0,Planilha1!$D1),"S",OFFSET(Planilha1!A1,1,0,Planilha1!$D1))</definedName>
    <definedName name="TIPOORCAMENTO" hidden="1">IF(VALUE([2]MENU!$O$3)=2,"Licitado","Proposto")</definedName>
    <definedName name="VTOTAL1" hidden="1">ROUND(Planilha1!$T1*Planilha1!$W1,15-13*Planilha1!$AF$8)</definedName>
  </definedNames>
  <calcPr calcId="144525"/>
</workbook>
</file>

<file path=xl/sharedStrings.xml><?xml version="1.0" encoding="utf-8"?>
<sst xmlns="http://schemas.openxmlformats.org/spreadsheetml/2006/main" count="585" uniqueCount="324">
  <si>
    <t>Nº OPERAÇÃO</t>
  </si>
  <si>
    <t>Nº SICONV</t>
  </si>
  <si>
    <t>PROPONENTE / TOMADOR</t>
  </si>
  <si>
    <t>APELIDO DO EMPREENDIMENTO</t>
  </si>
  <si>
    <t>MUNICÍPIO DE PATO BRANCO</t>
  </si>
  <si>
    <t>REFORMA POSTO DE SAÚDE INDEPENDÊNCIA</t>
  </si>
  <si>
    <t>LOCALIDADE SINAPI</t>
  </si>
  <si>
    <t>DATA BASE</t>
  </si>
  <si>
    <t>DESCRIÇÃO DO LOTE</t>
  </si>
  <si>
    <t>MUNICÍPIO / UF</t>
  </si>
  <si>
    <t>BDI 1</t>
  </si>
  <si>
    <t>BDI 2</t>
  </si>
  <si>
    <t>BDI 3</t>
  </si>
  <si>
    <t>CURITIBA</t>
  </si>
  <si>
    <t>03-23 (N. DES.)</t>
  </si>
  <si>
    <t>PATO BRANCO/PR</t>
  </si>
  <si>
    <t>0,00%</t>
  </si>
  <si>
    <t>Item</t>
  </si>
  <si>
    <t>Fonte</t>
  </si>
  <si>
    <t>Código</t>
  </si>
  <si>
    <t>Descrição</t>
  </si>
  <si>
    <t>Unidade</t>
  </si>
  <si>
    <t>Quantidade</t>
  </si>
  <si>
    <t>Custo Unitário (sem BDI) (R$)</t>
  </si>
  <si>
    <t>BDI
(%)</t>
  </si>
  <si>
    <t>Preço Unitário (com BDI) (R$)</t>
  </si>
  <si>
    <t>Preço Total
(R$)</t>
  </si>
  <si>
    <t>1.</t>
  </si>
  <si>
    <t>SINAPI</t>
  </si>
  <si>
    <t>-</t>
  </si>
  <si>
    <t xml:space="preserve"> -   </t>
  </si>
  <si>
    <t>1.1.</t>
  </si>
  <si>
    <t>DEMOLIÇÕES E RETIRADAS</t>
  </si>
  <si>
    <t>1.1.1.</t>
  </si>
  <si>
    <t>97644</t>
  </si>
  <si>
    <t>REMOÇÃO DE PORTAS, DE FORMA MANUAL, SEM REAPROVEITAMENTO. AF_12/2017</t>
  </si>
  <si>
    <t>M2</t>
  </si>
  <si>
    <t>1.1.2.</t>
  </si>
  <si>
    <t>97622</t>
  </si>
  <si>
    <t>DEMOLIÇÃO DE ALVENARIA DE BLOCO FURADO, DE FORMA MANUAL, SEM REAPROVEITAMENTO. AF_12/2017</t>
  </si>
  <si>
    <t>M3</t>
  </si>
  <si>
    <t>1.1.3.</t>
  </si>
  <si>
    <t>97638</t>
  </si>
  <si>
    <t>REMOÇÃO DE CHAPAS E PERFIS DE DRYWALL, DE FORMA MANUAL, SEM REAPROVEITAMENTO. AF_12/2017</t>
  </si>
  <si>
    <t>1.1.4.</t>
  </si>
  <si>
    <t>97663</t>
  </si>
  <si>
    <t>REMOÇÃO DE LOUÇAS, DE FORMA MANUAL, SEM REAPROVEITAMENTO. AF_12/2017</t>
  </si>
  <si>
    <t>UN</t>
  </si>
  <si>
    <t>1.1.5.</t>
  </si>
  <si>
    <t>97664</t>
  </si>
  <si>
    <t>REMOÇÃO DE ACESSÓRIOS, DE FORMA MANUAL, SEM REAPROVEITAMENTO. AF_12/2017</t>
  </si>
  <si>
    <t>1.1.6.</t>
  </si>
  <si>
    <t>97645</t>
  </si>
  <si>
    <t>REMOÇÃO DE JANELAS, DE FORMA MANUAL, SEM REAPROVEITAMENTO. AF_12/2017</t>
  </si>
  <si>
    <t>1.1.7.</t>
  </si>
  <si>
    <t>97633</t>
  </si>
  <si>
    <t>DEMOLIÇÃO DE REVESTIMENTO CERÂMICO, DE FORMA MANUAL, SEM REAPROVEITAMENTO. AF_12/2017</t>
  </si>
  <si>
    <t>1.1.8.</t>
  </si>
  <si>
    <t>97642</t>
  </si>
  <si>
    <t>REMOÇÃO DE TRAMA METÁLICA OU DE MADEIRA PARA FORRO, DE FORMA MANUAL, SEM REAPROVEITAMENTO. AF_12/2017</t>
  </si>
  <si>
    <t>1.2.</t>
  </si>
  <si>
    <t>REVESTIMENTO INTERNO PAREDES</t>
  </si>
  <si>
    <t>1.2.1.</t>
  </si>
  <si>
    <t>96359</t>
  </si>
  <si>
    <t>PAREDE COM PLACAS DE GESSO ACARTONADO (DRYWALL), PARA USO INTERNO, COM DUAS FACES SIMPLES E ESTRUTURA METÁLICA COM GUIAS SIMPLES, COM VÃOS AF_06/2017_PS</t>
  </si>
  <si>
    <t>1.2.2.</t>
  </si>
  <si>
    <t>87879</t>
  </si>
  <si>
    <t>CHAPISCO APLICADO EM ALVENARIAS E ESTRUTURAS DE CONCRETO INTERNAS, COM COLHER DE PEDREIRO.  ARGAMASSA TRAÇO 1:3 COM PREPARO EM BETONEIRA 400L. AF_10/2022</t>
  </si>
  <si>
    <t>1.2.3.</t>
  </si>
  <si>
    <t>89173</t>
  </si>
  <si>
    <t>(COMPOSIÇÃO REPRESENTATIVA) DO SERVIÇO DE EMBOÇO/MASSA ÚNICA, APLICADO MANUALMENTE, TRAÇO 1:2:8, EM BETONEIRA DE 400L, PAREDES INTERNAS, COM EXECUÇÃO DE TALISCAS, EDIFICAÇÃO HABITACIONAL UNIFAMILIAR (CASAS) E EDIFICAÇÃO PÚBLICA PADRÃO. AF_12/2014</t>
  </si>
  <si>
    <t>1.2.4.</t>
  </si>
  <si>
    <t>88485</t>
  </si>
  <si>
    <t>APLICAÇÃO DE FUNDO SELADOR ACRÍLICO EM PAREDES, UMA DEMÃO. AF_06/2014</t>
  </si>
  <si>
    <t>1.2.5.</t>
  </si>
  <si>
    <t>88497</t>
  </si>
  <si>
    <t>APLICAÇÃO E LIXAMENTO DE MASSA LÁTEX EM PAREDES, DUAS DEMÃOS. AF_06/2014</t>
  </si>
  <si>
    <t>1.2.6.</t>
  </si>
  <si>
    <t>88489</t>
  </si>
  <si>
    <t>APLICAÇÃO MANUAL DE PINTURA COM TINTA LÁTEX ACRÍLICA EM PAREDES, DUAS DEMÃOS. AF_06/2014</t>
  </si>
  <si>
    <t>1.2.7.</t>
  </si>
  <si>
    <t>103325</t>
  </si>
  <si>
    <t>ALVENARIA DE VEDAÇÃO DE BLOCOS CERÂMICOS FURADOS NA VERTICAL DE 14X19X39 CM (ESPESSURA 14 CM) E ARGAMASSA DE ASSENTAMENTO COM PREPARO MANUAL. AF_12/2021</t>
  </si>
  <si>
    <t>1.3.</t>
  </si>
  <si>
    <t xml:space="preserve">TETO </t>
  </si>
  <si>
    <t>1.3.1.</t>
  </si>
  <si>
    <t>102209</t>
  </si>
  <si>
    <t>PINTURA TINTA DE ACABAMENTO (PIGMENTADA) ESMALTE SINTÉTICO ACETINADO EM MADEIRA, 1 DEMÃO. AF_01/2021</t>
  </si>
  <si>
    <t>1.3.2.</t>
  </si>
  <si>
    <t>88484</t>
  </si>
  <si>
    <t>APLICAÇÃO DE FUNDO SELADOR ACRÍLICO EM TETO, UMA DEMÃO. AF_06/2014</t>
  </si>
  <si>
    <t>1.3.3.</t>
  </si>
  <si>
    <t>88496</t>
  </si>
  <si>
    <t>APLICAÇÃO E LIXAMENTO DE MASSA LÁTEX EM TETO, DUAS DEMÃOS. AF_06/2014</t>
  </si>
  <si>
    <t>1.3.4.</t>
  </si>
  <si>
    <t>88488</t>
  </si>
  <si>
    <t>APLICAÇÃO MANUAL DE PINTURA COM TINTA LÁTEX ACRÍLICA EM TETO, DUAS DEMÃOS. AF_06/2014</t>
  </si>
  <si>
    <t>1.3.5.</t>
  </si>
  <si>
    <t>Composição</t>
  </si>
  <si>
    <t>02</t>
  </si>
  <si>
    <t>ACABAMENTO COM MEIA CANA DE MADEIRA CEDRINHO PARA FORRO PAULISTA, FORNECIMENTO E INSTALAÇÃO</t>
  </si>
  <si>
    <t>M</t>
  </si>
  <si>
    <t>1.4.</t>
  </si>
  <si>
    <t>BANCADAS E EQUIPAMENTOS</t>
  </si>
  <si>
    <t>1.4.1.</t>
  </si>
  <si>
    <t>93441</t>
  </si>
  <si>
    <t>BANCADA GRANITO CINZA  150 X 60 CM, COM CUBA DE EMBUTIR DE AÇO, VÁLVULA AMERICANA EM METAL, SIFÃO FLEXÍVEL EM PVC, ENGATE FLEXÍVEL 30 CM, TORNEIRA CROMADA LONGA, DE PAREDE, 1/2 OU 3/4, P/ COZINHA, PADRÃO POPULAR - FORNEC. E INSTALAÇÃO. AF_01/2020</t>
  </si>
  <si>
    <t>1.4.2.</t>
  </si>
  <si>
    <t>86939</t>
  </si>
  <si>
    <t>LAVATÓRIO LOUÇA BRANCA COM COLUNA, *44 X 35,5* CM, PADRÃO POPULAR, INCLUSO SIFÃO FLEXÍVEL EM PVC, VÁLVULA E ENGATE FLEXÍVEL 30CM EM PLÁSTICO E COM TORNEIRA CROMADA PADRÃO POPULAR - FORNECIMENTO E INSTALAÇÃO. AF_01/2020</t>
  </si>
  <si>
    <t>1.4.3.</t>
  </si>
  <si>
    <t>99635</t>
  </si>
  <si>
    <t>VÁLVULA DE DESCARGA METÁLICA, BASE 1 1/2", ACABAMENTO METALICO CROMADO - FORNECIMENTO E INSTALAÇÃO. AF_08/2021</t>
  </si>
  <si>
    <t>1.4.4.</t>
  </si>
  <si>
    <t>86931</t>
  </si>
  <si>
    <t>VASO SANITÁRIO SIFONADO COM CAIXA ACOPLADA LOUÇA BRANCA, INCLUSO ENGATE FLEXÍVEL EM PLÁSTICO BRANCO, 1/2  X 40CM - FORNECIMENTO E INSTALAÇÃO. AF_01/2020</t>
  </si>
  <si>
    <t>1.5.</t>
  </si>
  <si>
    <t>BANHEIRO PCR</t>
  </si>
  <si>
    <t>1.5.1.</t>
  </si>
  <si>
    <t>95471</t>
  </si>
  <si>
    <t>VASO SANITARIO SIFONADO CONVENCIONAL PARA PCD SEM FURO FRONTAL COM  LOUÇA BRANCA SEM ASSENTO -  FORNECIMENTO E INSTALAÇÃO. AF_01/2020</t>
  </si>
  <si>
    <t>1.5.2.</t>
  </si>
  <si>
    <t>100874</t>
  </si>
  <si>
    <t>PUXADOR PARA PCD, FIXADO NA PORTA - FORNECIMENTO E INSTALAÇÃO. AF_01/2020</t>
  </si>
  <si>
    <t>1.5.3.</t>
  </si>
  <si>
    <t>86904</t>
  </si>
  <si>
    <t>LAVATÓRIO LOUÇA BRANCA SUSPENSO, 29,5 X 39CM OU EQUIVALENTE, PADRÃO POPULAR - FORNECIMENTO E INSTALAÇÃO. AF_01/2020</t>
  </si>
  <si>
    <t>1.5.4.</t>
  </si>
  <si>
    <t>100869</t>
  </si>
  <si>
    <t>BARRA DE APOIO RETA, EM ACO INOX POLIDO, COMPRIMENTO 90 CM,  FIXADA NA PAREDE - FORNECIMENTO E INSTALAÇÃO. AF_01/2020</t>
  </si>
  <si>
    <t>1.5.5.</t>
  </si>
  <si>
    <t>03</t>
  </si>
  <si>
    <t>BARRA DE APOIO PCD RETA 40 CM  FIXAÇÃO VERTICAL, FORNECIMENTO E INSTALAÇÃO</t>
  </si>
  <si>
    <t>1.6.</t>
  </si>
  <si>
    <t>TUBULAÇÕES E CONEXÕES HIDRÁULICAS</t>
  </si>
  <si>
    <t>1.6.1.</t>
  </si>
  <si>
    <t>91785</t>
  </si>
  <si>
    <t>(COMPOSIÇÃO REPRESENTATIVA) DO SERVIÇO DE INSTALAÇÃO DE TUBOS DE PVC, SOLDÁVEL, ÁGUA FRIA, DN 25 MM (INSTALADO EM RAMAL, SUB-RAMAL, RAMAL DE DISTRIBUIÇÃO OU PRUMADA), INCLUSIVE CONEXÕES, CORTES E FIXAÇÕES, PARA PRÉDIOS. AF_10/2015</t>
  </si>
  <si>
    <t>1.6.2.</t>
  </si>
  <si>
    <t>89352</t>
  </si>
  <si>
    <t>REGISTRO DE GAVETA BRUTO, LATÃO, ROSCÁVEL, 1/2" - FORNECIMENTO E INSTALAÇÃO. AF_08/2021</t>
  </si>
  <si>
    <t>1.7.</t>
  </si>
  <si>
    <t>INSTALAÇÕES SANITÁRIAS</t>
  </si>
  <si>
    <t>1.7.1.</t>
  </si>
  <si>
    <t>91795</t>
  </si>
  <si>
    <t>(COMPOSIÇÃO REPRESENTATIVA) DO SERVIÇO DE INST. TUBO PVC, SÉRIE N, ESGOTO PREDIAL, 100 MM (INST. RAMAL DESCARGA, RAMAL DE ESG. SANIT., PRUMADA ESG. SANIT., VENTILAÇÃO OU SUB-COLETOR AÉREO), INCL. CONEXÕES E CORTES, FIXAÇÕES, P/ PRÉDIOS. AF_10/2015</t>
  </si>
  <si>
    <t>1.7.2.</t>
  </si>
  <si>
    <t>91793</t>
  </si>
  <si>
    <t>(COMPOSIÇÃO REPRESENTATIVA) DO SERVIÇO DE INSTALAÇÃO DE TUBO DE PVC, SÉRIE NORMAL, ESGOTO PREDIAL, DN 50 MM (INSTALADO EM RAMAL DE DESCARGA OU RAMAL DE ESGOTO SANITÁRIO), INCLUSIVE CONEXÕES, CORTES E FIXAÇÕES PARA, PRÉDIOS. AF_10/2015</t>
  </si>
  <si>
    <t>1.7.3.</t>
  </si>
  <si>
    <t>97905</t>
  </si>
  <si>
    <t>CAIXA ENTERRADA HIDRÁULICA RETANGULAR, EM ALVENARIA COM BLOCOS DE CONCRETO, DIMENSÕES INTERNAS: 0,4X0,4X0,4 M PARA REDE DE ESGOTO. AF_12/2020</t>
  </si>
  <si>
    <t>1.8.</t>
  </si>
  <si>
    <t>INSTALAÇÕES ELÉTRICAS</t>
  </si>
  <si>
    <t>1.8.1.</t>
  </si>
  <si>
    <t>101876</t>
  </si>
  <si>
    <t>QUADRO DE DISTRIBUIÇÃO DE ENERGIA EM PVC, DE EMBUTIR, SEM BARRAMENTO, PARA 6 DISJUNTORES - FORNECIMENTO E INSTALAÇÃO. AF_10/2020</t>
  </si>
  <si>
    <t>1.8.2.</t>
  </si>
  <si>
    <t>SINAPI-I</t>
  </si>
  <si>
    <t>939</t>
  </si>
  <si>
    <t>FIO DE COBRE, SOLIDO, CLASSE 1, ISOLACAO EM PVC/A, ANTICHAMA BWF-B, 450/750V, SECAO NOMINAL 2,5 MM2</t>
  </si>
  <si>
    <t xml:space="preserve">M     </t>
  </si>
  <si>
    <t>1.8.3.</t>
  </si>
  <si>
    <t>944</t>
  </si>
  <si>
    <t>FIO DE COBRE, SOLIDO, CLASSE 1, ISOLACAO EM PVC/A, ANTICHAMA BWF-B, 450/750V, SECAO NOMINAL 4 MM2</t>
  </si>
  <si>
    <t>1.8.4.</t>
  </si>
  <si>
    <t>104473</t>
  </si>
  <si>
    <t>COMPOSIÇÃO PARAMÉTRICA DE PONTO ELÉTRICO DE ILUMINAÇÃO, COM INTERRUPTOR SIMPLES, EM EDIFÍCIO RESIDENCIAL COM ELETRODUTO EMBUTIDO EM RASGOS NAS PAREDES, INCLUSO TOMADA, ELETRODUTO, CABO, RASGO E CHUMBAMENTO (SEM LUMINÁRIA E LÂMPADA). AF_11/2022</t>
  </si>
  <si>
    <t>1.8.5.</t>
  </si>
  <si>
    <t>91953</t>
  </si>
  <si>
    <t>INTERRUPTOR SIMPLES (1 MÓDULO), 10A/250V, INCLUINDO SUPORTE E PLACA - FORNECIMENTO E INSTALAÇÃO. AF_03/2023</t>
  </si>
  <si>
    <t>1.8.6.</t>
  </si>
  <si>
    <t>104475</t>
  </si>
  <si>
    <t>COMPOSIÇÃO PARAMÉTRICA DE PONTO ELÉTRICO DE TOMADA DE USO GERAL 2P+T (10A/250V) EM EDIFÍCIO RESIDENCIAL COM ELETRODUTO EMBUTIDO EM RASGOS NAS PAREDES, INCLUSO TOMADA, ELETRODUTO, CABO, RASGO, QUEBRA E CHUMBAMENTO. AF_11/2022</t>
  </si>
  <si>
    <t>1.8.7.</t>
  </si>
  <si>
    <t>97589</t>
  </si>
  <si>
    <t>LUMINÁRIA TIPO PLAFON EM PLÁSTICO, DE SOBREPOR, COM 1 LÂMPADA FLUORESCENTE DE 15 W, SEM REATOR - FORNECIMENTO E INSTALAÇÃO. AF_02/2020</t>
  </si>
  <si>
    <t>1.9.</t>
  </si>
  <si>
    <t>REVESTIMENTO DE PISO</t>
  </si>
  <si>
    <t>1.9.1.</t>
  </si>
  <si>
    <t>94438</t>
  </si>
  <si>
    <t>(COMPOSIÇÃO REPRESENTATIVA) DO SERVIÇO DE CONTRAPISO EM ARGAMASSA TRAÇO 1:4 (CIM E AREIA), EM BETONEIRA 400 L, ESPESSURA 3 CM ÁREAS SECAS E 3 CM ÁREAS MOLHADAS, PARA EDIFICAÇÃO HABITACIONAL UNIFAMILIAR (CASA) E EDIFICAÇÃO PÚBLICA PADRÃO. AF_11/2014</t>
  </si>
  <si>
    <t>1.9.2.</t>
  </si>
  <si>
    <t>89171</t>
  </si>
  <si>
    <t>(COMPOSIÇÃO REPRESENTATIVA) DO SERVIÇO DE REVESTIMENTO CERÂMICO PARA PISO COM PLACAS TIPO ESMALTADA EXTRA DE DIMENSÕES 35X35 CM, PARA EDIFICAÇÃO HABITACIONAL UNIFAMILIAR (CASA) E EDIFICAÇÃO PÚBLICA PADRÃO. AF_11/2014</t>
  </si>
  <si>
    <t>1.9.3.</t>
  </si>
  <si>
    <t>98688</t>
  </si>
  <si>
    <t>RODAPÉ EM POLIESTIRENO, ALTURA 5 CM. AF_09/2020</t>
  </si>
  <si>
    <t>1.10.</t>
  </si>
  <si>
    <t xml:space="preserve">PINTURA EXTERNA </t>
  </si>
  <si>
    <t>1.10.1.</t>
  </si>
  <si>
    <t>88411</t>
  </si>
  <si>
    <t>APLICAÇÃO MANUAL DE FUNDO SELADOR ACRÍLICO EM PANOS COM PRESENÇA DE VÃOS DE EDIFÍCIOS DE MÚLTIPLOS PAVIMENTOS. AF_06/2014</t>
  </si>
  <si>
    <t>1.10.2.</t>
  </si>
  <si>
    <t>88424</t>
  </si>
  <si>
    <t>APLICAÇÃO MANUAL DE PINTURA COM TINTA TEXTURIZADA ACRÍLICA EM PANOS COM PRESENÇA DE VÃOS DE EDIFÍCIOS DE MÚLTIPLOS PAVIMENTOS, DUAS CORES. AF_06/2014</t>
  </si>
  <si>
    <t>1.10.3.</t>
  </si>
  <si>
    <t>1.10.4.</t>
  </si>
  <si>
    <t>1.11.</t>
  </si>
  <si>
    <t>ÁREA EXTERNA</t>
  </si>
  <si>
    <t>1.11.1.</t>
  </si>
  <si>
    <t>92396</t>
  </si>
  <si>
    <t>EXECUÇÃO DE PASSEIO EM PISO INTERTRAVADO, COM BLOCO RETANGULAR COR NATURAL DE 20 X 10 CM, ESPESSURA 6 CM. AF_10/2022</t>
  </si>
  <si>
    <t>1.11.2.</t>
  </si>
  <si>
    <t>04</t>
  </si>
  <si>
    <t>EXECUÇÃO DE ESCORA DE ARGAMASSA P/ CONTENÇÃO DE PISO INTERVALADO DE CONCRETO</t>
  </si>
  <si>
    <t>1.11.3.</t>
  </si>
  <si>
    <t>94991</t>
  </si>
  <si>
    <t>EXECUÇÃO DE PASSEIO (CALÇADA) OU PISO DE CONCRETO COM CONCRETO MOLDADO IN LOCO, USINADO C20, ACABAMENTO CONVENCIONAL, NÃO ARMADO. AF_08/2022</t>
  </si>
  <si>
    <t>1.11.4.</t>
  </si>
  <si>
    <t>05</t>
  </si>
  <si>
    <t>PORTÃO DE ABRIR EM GRADIL METALON REDONDO DE 3/4''</t>
  </si>
  <si>
    <t>1.12.</t>
  </si>
  <si>
    <t xml:space="preserve">GUARDACORPO </t>
  </si>
  <si>
    <t>1.12.1.</t>
  </si>
  <si>
    <t>101173</t>
  </si>
  <si>
    <t>ESTACA BROCA DE CONCRETO, DIÂMETRO DE 20CM, ESCAVAÇÃO MANUAL COM TRADO CONCHA, COM ARMADURA DE ARRANQUE. AF_05/2020</t>
  </si>
  <si>
    <t>1.12.2.</t>
  </si>
  <si>
    <t>96527</t>
  </si>
  <si>
    <t>ESCAVAÇÃO MANUAL DE VALA PARA VIGA BALDRAME (INCLUINDO ESCAVAÇÃO PARA COLOCAÇÃO DE FÔRMAS). AF_06/2017</t>
  </si>
  <si>
    <t>1.12.3.</t>
  </si>
  <si>
    <t>93382</t>
  </si>
  <si>
    <t>REATERRO MANUAL DE VALAS COM COMPACTAÇÃO MECANIZADA. AF_04/2016</t>
  </si>
  <si>
    <t>1.12.4.</t>
  </si>
  <si>
    <t>96622</t>
  </si>
  <si>
    <t>LASTRO COM MATERIAL GRANULAR, APLICADO EM PISOS OU LAJES SOBRE SOLO, ESPESSURA DE *5 CM*. AF_08/2017</t>
  </si>
  <si>
    <t>1.12.5.</t>
  </si>
  <si>
    <t>96536</t>
  </si>
  <si>
    <t>FABRICAÇÃO, MONTAGEM E DESMONTAGEM DE FÔRMA PARA VIGA BALDRAME, EM MADEIRA SERRADA, E=25 MM, 4 UTILIZAÇÕES. AF_06/2017</t>
  </si>
  <si>
    <t>1.12.6.</t>
  </si>
  <si>
    <t>92759</t>
  </si>
  <si>
    <t>ARMAÇÃO DE PILAR OU VIGA DE ESTRUTURA CONVENCIONAL DE CONCRETO ARMADO UTILIZANDO AÇO CA-60 DE 5,0 MM - MONTAGEM. AF_06/2022</t>
  </si>
  <si>
    <t>KG</t>
  </si>
  <si>
    <t>1.12.7.</t>
  </si>
  <si>
    <t>92761</t>
  </si>
  <si>
    <t>ARMAÇÃO DE PILAR OU VIGA DE ESTRUTURA CONVENCIONAL DE CONCRETO ARMADO UTILIZANDO AÇO CA-50 DE 8,0 MM - MONTAGEM. AF_06/2022</t>
  </si>
  <si>
    <t>1.12.8.</t>
  </si>
  <si>
    <t>100349</t>
  </si>
  <si>
    <t>CONCRETAGEM DE CORTINA DE CONTENÇÃO, ATRAVÉS DE BOMBA   LANÇAMENTO, ADENSAMENTO E ACABAMENTO. AF_07/2019</t>
  </si>
  <si>
    <t>1.12.9.</t>
  </si>
  <si>
    <t>98557</t>
  </si>
  <si>
    <t>IMPERMEABILIZAÇÃO DE SUPERFÍCIE COM EMULSÃO ASFÁLTICA, 2 DEMÃOS AF_06/2018</t>
  </si>
  <si>
    <t>1.12.10.</t>
  </si>
  <si>
    <t>88415</t>
  </si>
  <si>
    <t>APLICAÇÃO MANUAL DE FUNDO SELADOR ACRÍLICO EM PAREDES EXTERNAS DE CASAS. AF_06/2014</t>
  </si>
  <si>
    <t>1.12.11.</t>
  </si>
  <si>
    <t>1.12.12.</t>
  </si>
  <si>
    <t>06</t>
  </si>
  <si>
    <t>GUARDACORPO DE AÇO GALVANIZADO 1,10 M MONTANTES TUBULARES DE 1.1/4" ESPAÇADOS DE 1,20 M, TRAVESSA SUPERIOR DE 1.1/2'', GRADIL FORMADO POR TUBOS HORIZONTAIS DE 1'' E VERTICAIS DE 3/4'', FICADO COM CHUMBADOR MECÂNICO, INCLUSO PINTURA</t>
  </si>
  <si>
    <t>1.13.</t>
  </si>
  <si>
    <t xml:space="preserve">MURETA DE CONTENÇÃO </t>
  </si>
  <si>
    <t>1.13.1.</t>
  </si>
  <si>
    <t>89453</t>
  </si>
  <si>
    <t>ALVENARIA DE BLOCOS DE CONCRETO ESTRUTURAL 14X19X39 CM (ESPESSURA 14 CM), FBK = 4,5 MPA, UTILIZANDO PALHETA. AF_10/2022</t>
  </si>
  <si>
    <t>1.13.2.</t>
  </si>
  <si>
    <t>90082</t>
  </si>
  <si>
    <t>ESCAVAÇÃO MECANIZADA DE VALA COM PROF. ATÉ 1,5 M (MÉDIA MONTANTE E JUSANTE/UMA COMPOSIÇÃO POR TRECHO), ESCAVADEIRA (0,8 M3), LARG. DE 1,5 M A 2,5 M, EM SOLO DE 1A CATEGORIA, EM LOCAIS COM ALTO NÍVEL DE INTERFERÊNCIA. AF_02/2021</t>
  </si>
  <si>
    <t>1.13.3.</t>
  </si>
  <si>
    <t>100576</t>
  </si>
  <si>
    <t>REGULARIZAÇÃO E COMPACTAÇÃO DE SUBLEITO DE SOLO  PREDOMINANTEMENTE ARGILOSO. AF_11/2019</t>
  </si>
  <si>
    <t>1.13.4.</t>
  </si>
  <si>
    <t>1.13.5.</t>
  </si>
  <si>
    <t>1.13.6.</t>
  </si>
  <si>
    <t>1.14.</t>
  </si>
  <si>
    <t>ESQUADRIAS</t>
  </si>
  <si>
    <t>1.14.1.</t>
  </si>
  <si>
    <t>94569</t>
  </si>
  <si>
    <t>JANELA DE ALUMÍNIO TIPO MAXIM-AR, COM VIDROS, BATENTE E FERRAGENS. EXCLUSIVE ALIZAR, ACABAMENTO E CONTRAMARCO. FORNECIMENTO E INSTALAÇÃO. AF_12/2019</t>
  </si>
  <si>
    <t>1.14.2.</t>
  </si>
  <si>
    <t>94570</t>
  </si>
  <si>
    <t>JANELA DE ALUMÍNIO DE CORRER COM 2 FOLHAS PARA VIDROS, COM VIDROS, BATENTE, ACABAMENTO COM ACETATO OU BRILHANTE E FERRAGENS. EXCLUSIVE ALIZAR E CONTRAMARCO. FORNECIMENTO E INSTALAÇÃO. AF_12/2019</t>
  </si>
  <si>
    <t>1.14.3.</t>
  </si>
  <si>
    <t>94573</t>
  </si>
  <si>
    <t>JANELA DE ALUMÍNIO DE CORRER COM 4 FOLHAS PARA VIDROS, COM VIDROS, BATENTE, ACABAMENTO COM ACETATO OU BRILHANTE E FERRAGENS. EXCLUSIVE ALIZAR E CONTRAMARCO. FORNECIMENTO E INSTALAÇÃO. AF_12/2019</t>
  </si>
  <si>
    <t>1.14.4.</t>
  </si>
  <si>
    <t>07</t>
  </si>
  <si>
    <t>EXECUÇÃO DE REQUADRO COM MASSA ÚNICA PRA RECEBIMENTO DE PINTURA COM TRAÇO 1:2:8, PREPARO MECÂNICO COM BETONEIRA 400L APLICADA MANUALMENTE EM FACES INTERNAS DE PAREDES</t>
  </si>
  <si>
    <t>1.14.5.</t>
  </si>
  <si>
    <t>90844</t>
  </si>
  <si>
    <t>KIT DE PORTA DE MADEIRA PARA PINTURA, SEMI-OCA (LEVE OU MÉDIA), PADRÃO MÉDIO, 90X210CM, ESPESSURA DE 3,5CM, ITENS INCLUSOS: DOBRADIÇAS, MONTAGEM E INSTALAÇÃO DO BATENTE, FECHADURA COM EXECUÇÃO DO FURO - FORNECIMENTO E INSTALAÇÃO. AF_12/2019</t>
  </si>
  <si>
    <t>1.14.6.</t>
  </si>
  <si>
    <t>08</t>
  </si>
  <si>
    <t>KIT PORTA DE MADEIRA FOLHA MÉDIA, DE CORRER, 90X210, COM PUXADOR TIPO ALÇA, COM GUARNIÇÃO, FORNECIMENTO E INSTALAÇÃO</t>
  </si>
  <si>
    <t>1.14.7.</t>
  </si>
  <si>
    <t>09</t>
  </si>
  <si>
    <t>KIT PORTA MADEIRA P/ PINTURA SEMIOCA (LEVE OU MÉDIA). PADRÃO MÉDIO 110X210 CM, ESPESSURA 3,5 CM. ITENS INCLUSOS: DOBRADIÇA, MONTAGEM E INSTALAÇÃO DO BATENTE, FECHADURA COM EXECUÇÃO FURO. FORNECIMENTO E INSTALAÇÃO</t>
  </si>
  <si>
    <t>1.14.8.</t>
  </si>
  <si>
    <t>10</t>
  </si>
  <si>
    <t>PORTA DE ALUMÍNIO PARA VIDRO TEMPERADO 10 MM, JOGO DE FERRAGENS PRA PORTA, DOBRADIÇA, TRINCO, FECHADURA, PUXADOR,  FORNECIMENTO E INSTALAÇÃO</t>
  </si>
  <si>
    <t>1.14.9.</t>
  </si>
  <si>
    <t>100726</t>
  </si>
  <si>
    <t>PINTURA COM TINTA ALQUÍDICA DE FUNDO E ACABAMENTO (ESMALTE SINTÉTICO GRAFITE) APLICADA A ROLO OU PINCEL SOBRE SUPERFÍCIES METÁLICAS (EXCETO PERFIL) EXECUTADO EM OBRA (POR DEMÃO). AF_01/2020</t>
  </si>
  <si>
    <t>1.15.</t>
  </si>
  <si>
    <t>COBERTURA</t>
  </si>
  <si>
    <t>1.15.1.</t>
  </si>
  <si>
    <t>94210</t>
  </si>
  <si>
    <t>TELHAMENTO COM TELHA ONDULADA DE FIBROCIMENTO E = 6 MM, COM RECOBRIMENTO LATERAL DE 1 1/4 DE ONDA PARA TELHADO COM INCLINAÇÃO MÁXIMA DE 10°, COM ATÉ 2 ÁGUAS, INCLUSO IÇAMENTO. AF_07/2019</t>
  </si>
  <si>
    <t>1.15.2.</t>
  </si>
  <si>
    <t>11</t>
  </si>
  <si>
    <t>ISOLAMENTO TERMOACUSTICO COM MANTA NA SUBCOBERTURA, INCLUSO TRANSPORTE VERTICAL</t>
  </si>
  <si>
    <t>1.15.3.</t>
  </si>
  <si>
    <t>102197</t>
  </si>
  <si>
    <t>PINTURA FUNDO NIVELADOR ALQUÍDICO BRANCO EM MADEIRA. AF_01/2021</t>
  </si>
  <si>
    <t>1.15.4.</t>
  </si>
  <si>
    <t>3286</t>
  </si>
  <si>
    <t>FORRO DE MADEIRA CEDRINHO OU EQUIVALENTE DA REGIAO, ENCAIXE MACHO/FEMEA COM FRISO, *10 X 1* CM (SEM COLOCACAO)</t>
  </si>
  <si>
    <t xml:space="preserve">M2    </t>
  </si>
  <si>
    <t>1.16.</t>
  </si>
  <si>
    <t>LIMPEZA FINAL DE OBRA</t>
  </si>
  <si>
    <t>1.16.1.</t>
  </si>
  <si>
    <t>12</t>
  </si>
  <si>
    <t>Encargos sociais:</t>
  </si>
  <si>
    <t>Para elaboração deste orçamento, foram utilizados os encargos sociais do SINAPI para a Unidade da Federação indicada.</t>
  </si>
  <si>
    <t>Observações:</t>
  </si>
  <si>
    <t>Foi considerado arredondamento de duas casas decimais para Quantidade; Custo Unitário; BDI; Preço Unitário; Preço Total.</t>
  </si>
  <si>
    <t>Siglas da Composição do Investimento: RA - Rateio proporcional entre Repasse e Contrapartida; RP - 100% Repasse; CP - 100% Contrapartida; OU - 100% Outros.</t>
  </si>
  <si>
    <t>Local</t>
  </si>
  <si>
    <t>Responsável Técnico</t>
  </si>
  <si>
    <t>Nome:</t>
  </si>
  <si>
    <t>EDUARDO BELLEI</t>
  </si>
  <si>
    <t>CREA/CAU:</t>
  </si>
  <si>
    <t>164.074/D</t>
  </si>
  <si>
    <t>Data</t>
  </si>
  <si>
    <t>ART/RRT:</t>
  </si>
</sst>
</file>

<file path=xl/styles.xml><?xml version="1.0" encoding="utf-8"?>
<styleSheet xmlns="http://schemas.openxmlformats.org/spreadsheetml/2006/main" xmlns:xr9="http://schemas.microsoft.com/office/spreadsheetml/2016/revision9">
  <numFmts count="11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(* #,##0.00_);_(* \(#,##0.00\);_(* \-??_);_(@_)"/>
    <numFmt numFmtId="181" formatCode="_-* #,##0.00_-;\-* #,##0.00_-;_-* \-??_-;_-@_-"/>
    <numFmt numFmtId="182" formatCode="mmm\-yy;@"/>
    <numFmt numFmtId="183" formatCode="#,000%"/>
    <numFmt numFmtId="184" formatCode="General;General"/>
    <numFmt numFmtId="185" formatCode="[$-416]dddd\,d\ &quot;de&quot;\ mmmm\ &quot;de&quot;\ yyyy;@"/>
    <numFmt numFmtId="186" formatCode="0_);[Red]\(0\)"/>
  </numFmts>
  <fonts count="44">
    <font>
      <sz val="11"/>
      <color theme="1"/>
      <name val="Calibri"/>
      <charset val="134"/>
      <scheme val="minor"/>
    </font>
    <font>
      <b/>
      <sz val="10"/>
      <name val="Arial"/>
      <charset val="134"/>
    </font>
    <font>
      <b/>
      <sz val="10"/>
      <name val="Arial"/>
      <charset val="0"/>
    </font>
    <font>
      <sz val="10"/>
      <color rgb="FF969696"/>
      <name val="Arial"/>
      <charset val="0"/>
    </font>
    <font>
      <sz val="10"/>
      <name val="Arial"/>
      <charset val="134"/>
    </font>
    <font>
      <sz val="11"/>
      <name val="Arial"/>
      <charset val="134"/>
    </font>
    <font>
      <b/>
      <sz val="11"/>
      <name val="Arial"/>
      <charset val="134"/>
    </font>
    <font>
      <sz val="10"/>
      <name val="Arial"/>
      <charset val="0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indexed="9"/>
      <name val="Calibri"/>
      <charset val="134"/>
    </font>
    <font>
      <b/>
      <sz val="11"/>
      <color indexed="52"/>
      <name val="Calibri"/>
      <charset val="134"/>
    </font>
    <font>
      <sz val="11"/>
      <color indexed="8"/>
      <name val="Calibri"/>
      <charset val="134"/>
    </font>
    <font>
      <b/>
      <sz val="11"/>
      <color indexed="9"/>
      <name val="Calibri"/>
      <charset val="134"/>
    </font>
    <font>
      <sz val="11"/>
      <color indexed="10"/>
      <name val="Calibri"/>
      <charset val="134"/>
    </font>
    <font>
      <sz val="11"/>
      <color indexed="17"/>
      <name val="Calibri"/>
      <charset val="134"/>
    </font>
    <font>
      <sz val="9"/>
      <name val="Arial"/>
      <charset val="134"/>
    </font>
    <font>
      <sz val="11"/>
      <color indexed="52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4"/>
      <name val="Calibri"/>
      <charset val="134"/>
    </font>
    <font>
      <i/>
      <sz val="11"/>
      <color indexed="23"/>
      <name val="Calibri"/>
      <charset val="134"/>
    </font>
    <font>
      <b/>
      <sz val="15"/>
      <color indexed="54"/>
      <name val="Calibri"/>
      <charset val="134"/>
    </font>
    <font>
      <b/>
      <sz val="13"/>
      <color indexed="54"/>
      <name val="Calibri"/>
      <charset val="134"/>
    </font>
    <font>
      <sz val="18"/>
      <color indexed="54"/>
      <name val="Calibri Light"/>
      <charset val="134"/>
    </font>
    <font>
      <b/>
      <sz val="11"/>
      <color indexed="8"/>
      <name val="Calibri"/>
      <charset val="134"/>
    </font>
  </fonts>
  <fills count="54">
    <fill>
      <patternFill patternType="none"/>
    </fill>
    <fill>
      <patternFill patternType="gray125"/>
    </fill>
    <fill>
      <patternFill patternType="solid">
        <fgColor rgb="FF808080"/>
        <bgColor rgb="FF969696"/>
      </patternFill>
    </fill>
    <fill>
      <patternFill patternType="solid">
        <fgColor rgb="FF969696"/>
        <bgColor rgb="FFA7A7A7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42"/>
      </patternFill>
    </fill>
    <fill>
      <patternFill patternType="solid">
        <fgColor theme="0" tint="-0.249977111117893"/>
        <bgColor indexed="26"/>
      </patternFill>
    </fill>
    <fill>
      <patternFill patternType="solid">
        <fgColor indexed="31"/>
        <bgColor indexed="42"/>
      </patternFill>
    </fill>
    <fill>
      <patternFill patternType="solid">
        <fgColor indexed="43"/>
        <bgColor indexed="26"/>
      </patternFill>
    </fill>
    <fill>
      <patternFill patternType="lightUp">
        <fgColor indexed="22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46"/>
      </patternFill>
    </fill>
    <fill>
      <patternFill patternType="solid">
        <fgColor indexed="9"/>
        <bgColor indexed="41"/>
      </patternFill>
    </fill>
    <fill>
      <patternFill patternType="solid">
        <fgColor indexed="42"/>
        <bgColor indexed="31"/>
      </patternFill>
    </fill>
    <fill>
      <patternFill patternType="solid">
        <fgColor indexed="24"/>
        <b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7"/>
        <bgColor indexed="42"/>
      </patternFill>
    </fill>
    <fill>
      <patternFill patternType="solid">
        <fgColor indexed="22"/>
        <bgColor indexed="44"/>
      </patternFill>
    </fill>
    <fill>
      <patternFill patternType="solid">
        <fgColor indexed="49"/>
        <bgColor indexed="4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1"/>
        <bgColor indexed="13"/>
      </patternFill>
    </fill>
    <fill>
      <patternFill patternType="solid">
        <fgColor indexed="62"/>
        <bgColor indexed="56"/>
      </patternFill>
    </fill>
  </fills>
  <borders count="39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hair">
        <color rgb="FF000000"/>
      </left>
      <right style="hair">
        <color rgb="FF000000"/>
      </right>
      <top style="thin">
        <color auto="1"/>
      </top>
      <bottom style="hair">
        <color rgb="FF000000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44"/>
      </left>
      <right style="thin">
        <color indexed="44"/>
      </right>
      <top style="thin">
        <color indexed="44"/>
      </top>
      <bottom style="thin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4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138">
    <xf numFmtId="0" fontId="0" fillId="0" borderId="0"/>
    <xf numFmtId="176" fontId="8" fillId="0" borderId="0" applyFont="0" applyFill="0" applyBorder="0" applyAlignment="0" applyProtection="0">
      <alignment vertical="center"/>
    </xf>
    <xf numFmtId="177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178" fontId="8" fillId="0" borderId="0" applyFont="0" applyFill="0" applyBorder="0" applyAlignment="0" applyProtection="0">
      <alignment vertical="center"/>
    </xf>
    <xf numFmtId="179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10" borderId="2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23" applyNumberFormat="0" applyFill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6" fillId="0" borderId="2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1" borderId="25" applyNumberFormat="0" applyAlignment="0" applyProtection="0">
      <alignment vertical="center"/>
    </xf>
    <xf numFmtId="0" fontId="18" fillId="12" borderId="26" applyNumberFormat="0" applyAlignment="0" applyProtection="0">
      <alignment vertical="center"/>
    </xf>
    <xf numFmtId="0" fontId="19" fillId="12" borderId="25" applyNumberFormat="0" applyAlignment="0" applyProtection="0">
      <alignment vertical="center"/>
    </xf>
    <xf numFmtId="0" fontId="20" fillId="13" borderId="27" applyNumberFormat="0" applyAlignment="0" applyProtection="0">
      <alignment vertical="center"/>
    </xf>
    <xf numFmtId="0" fontId="21" fillId="0" borderId="28" applyNumberFormat="0" applyFill="0" applyAlignment="0" applyProtection="0">
      <alignment vertical="center"/>
    </xf>
    <xf numFmtId="0" fontId="22" fillId="0" borderId="29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6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/>
    <xf numFmtId="0" fontId="29" fillId="42" borderId="30" applyNumberFormat="0" applyAlignment="0" applyProtection="0"/>
    <xf numFmtId="0" fontId="30" fillId="0" borderId="0"/>
    <xf numFmtId="0" fontId="30" fillId="43" borderId="0" applyNumberFormat="0" applyBorder="0" applyAlignment="0" applyProtection="0"/>
    <xf numFmtId="0" fontId="28" fillId="44" borderId="0" applyNumberFormat="0" applyBorder="0" applyAlignment="0" applyProtection="0"/>
    <xf numFmtId="0" fontId="31" fillId="41" borderId="31" applyNumberFormat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4" fillId="0" borderId="0"/>
    <xf numFmtId="0" fontId="30" fillId="43" borderId="0" applyNumberFormat="0" applyBorder="0" applyAlignment="0" applyProtection="0"/>
    <xf numFmtId="0" fontId="28" fillId="44" borderId="0" applyNumberFormat="0" applyBorder="0" applyAlignment="0" applyProtection="0"/>
    <xf numFmtId="0" fontId="32" fillId="0" borderId="0" applyNumberFormat="0" applyFill="0" applyBorder="0" applyAlignment="0" applyProtection="0"/>
    <xf numFmtId="0" fontId="30" fillId="46" borderId="0" applyNumberFormat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0" borderId="0"/>
    <xf numFmtId="0" fontId="30" fillId="46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9" fontId="4" fillId="0" borderId="0" applyFill="0" applyBorder="0" applyAlignment="0" applyProtection="0"/>
    <xf numFmtId="0" fontId="30" fillId="43" borderId="0" applyNumberFormat="0" applyBorder="0" applyAlignment="0" applyProtection="0"/>
    <xf numFmtId="0" fontId="30" fillId="46" borderId="0" applyNumberFormat="0" applyBorder="0" applyAlignment="0" applyProtection="0"/>
    <xf numFmtId="0" fontId="30" fillId="47" borderId="0" applyNumberFormat="0" applyBorder="0" applyAlignment="0" applyProtection="0"/>
    <xf numFmtId="0" fontId="30" fillId="47" borderId="0" applyNumberFormat="0" applyBorder="0" applyAlignment="0" applyProtection="0"/>
    <xf numFmtId="0" fontId="30" fillId="43" borderId="0" applyNumberFormat="0" applyBorder="0" applyAlignment="0" applyProtection="0"/>
    <xf numFmtId="0" fontId="30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44" borderId="0" applyNumberFormat="0" applyBorder="0" applyAlignment="0" applyProtection="0"/>
    <xf numFmtId="0" fontId="30" fillId="44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28" fillId="47" borderId="0" applyNumberFormat="0" applyBorder="0" applyAlignment="0" applyProtection="0"/>
    <xf numFmtId="0" fontId="28" fillId="47" borderId="0" applyNumberFormat="0" applyBorder="0" applyAlignment="0" applyProtection="0"/>
    <xf numFmtId="0" fontId="28" fillId="48" borderId="0" applyNumberFormat="0" applyBorder="0" applyAlignment="0" applyProtection="0"/>
    <xf numFmtId="0" fontId="28" fillId="48" borderId="0" applyNumberFormat="0" applyBorder="0" applyAlignment="0" applyProtection="0"/>
    <xf numFmtId="0" fontId="28" fillId="8" borderId="0" applyNumberFormat="0" applyBorder="0" applyAlignment="0" applyProtection="0"/>
    <xf numFmtId="0" fontId="28" fillId="8" borderId="0" applyNumberFormat="0" applyBorder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3" fillId="45" borderId="0" applyNumberFormat="0" applyBorder="0" applyAlignment="0" applyProtection="0"/>
    <xf numFmtId="0" fontId="33" fillId="45" borderId="0" applyNumberFormat="0" applyBorder="0" applyAlignment="0" applyProtection="0"/>
    <xf numFmtId="0" fontId="34" fillId="0" borderId="0"/>
    <xf numFmtId="0" fontId="29" fillId="42" borderId="30" applyNumberFormat="0" applyAlignment="0" applyProtection="0"/>
    <xf numFmtId="0" fontId="31" fillId="41" borderId="31" applyNumberFormat="0" applyAlignment="0" applyProtection="0"/>
    <xf numFmtId="0" fontId="4" fillId="0" borderId="0"/>
    <xf numFmtId="0" fontId="35" fillId="0" borderId="32" applyNumberFormat="0" applyFill="0" applyAlignment="0" applyProtection="0"/>
    <xf numFmtId="0" fontId="35" fillId="0" borderId="32" applyNumberFormat="0" applyFill="0" applyAlignment="0" applyProtection="0"/>
    <xf numFmtId="0" fontId="28" fillId="49" borderId="0" applyNumberFormat="0" applyBorder="0" applyAlignment="0" applyProtection="0"/>
    <xf numFmtId="0" fontId="28" fillId="49" borderId="0" applyNumberFormat="0" applyBorder="0" applyAlignment="0" applyProtection="0"/>
    <xf numFmtId="0" fontId="28" fillId="51" borderId="0" applyNumberFormat="0" applyBorder="0" applyAlignment="0" applyProtection="0"/>
    <xf numFmtId="0" fontId="28" fillId="51" borderId="0" applyNumberFormat="0" applyBorder="0" applyAlignment="0" applyProtection="0"/>
    <xf numFmtId="0" fontId="28" fillId="41" borderId="0" applyNumberFormat="0" applyBorder="0" applyAlignment="0" applyProtection="0"/>
    <xf numFmtId="0" fontId="28" fillId="52" borderId="0" applyNumberFormat="0" applyBorder="0" applyAlignment="0" applyProtection="0"/>
    <xf numFmtId="0" fontId="28" fillId="52" borderId="0" applyNumberFormat="0" applyBorder="0" applyAlignment="0" applyProtection="0"/>
    <xf numFmtId="0" fontId="28" fillId="53" borderId="0" applyNumberFormat="0" applyBorder="0" applyAlignment="0" applyProtection="0"/>
    <xf numFmtId="0" fontId="28" fillId="53" borderId="0" applyNumberFormat="0" applyBorder="0" applyAlignment="0" applyProtection="0"/>
    <xf numFmtId="0" fontId="28" fillId="50" borderId="0" applyNumberFormat="0" applyBorder="0" applyAlignment="0" applyProtection="0"/>
    <xf numFmtId="0" fontId="28" fillId="50" borderId="0" applyNumberFormat="0" applyBorder="0" applyAlignment="0" applyProtection="0"/>
    <xf numFmtId="0" fontId="36" fillId="47" borderId="30" applyNumberFormat="0" applyAlignment="0" applyProtection="0"/>
    <xf numFmtId="0" fontId="36" fillId="47" borderId="30" applyNumberFormat="0" applyAlignment="0" applyProtection="0"/>
    <xf numFmtId="0" fontId="4" fillId="0" borderId="0"/>
    <xf numFmtId="0" fontId="4" fillId="0" borderId="0"/>
    <xf numFmtId="0" fontId="4" fillId="46" borderId="33" applyNumberFormat="0" applyAlignment="0" applyProtection="0"/>
    <xf numFmtId="0" fontId="4" fillId="46" borderId="33" applyNumberFormat="0" applyAlignment="0" applyProtection="0"/>
    <xf numFmtId="9" fontId="4" fillId="0" borderId="0" applyFill="0" applyBorder="0" applyAlignment="0" applyProtection="0"/>
    <xf numFmtId="9" fontId="4" fillId="0" borderId="0" applyFill="0" applyBorder="0" applyAlignment="0" applyProtection="0"/>
    <xf numFmtId="0" fontId="37" fillId="42" borderId="34" applyNumberFormat="0" applyAlignment="0" applyProtection="0"/>
    <xf numFmtId="0" fontId="37" fillId="42" borderId="34" applyNumberFormat="0" applyAlignment="0" applyProtection="0"/>
    <xf numFmtId="0" fontId="38" fillId="0" borderId="35" applyNumberFormat="0" applyFill="0" applyAlignment="0" applyProtection="0"/>
    <xf numFmtId="180" fontId="4" fillId="0" borderId="0" applyFill="0" applyBorder="0" applyAlignment="0" applyProtection="0"/>
    <xf numFmtId="0" fontId="32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36" applyNumberFormat="0" applyFill="0" applyAlignment="0" applyProtection="0"/>
    <xf numFmtId="0" fontId="40" fillId="0" borderId="36" applyNumberFormat="0" applyFill="0" applyAlignment="0" applyProtection="0"/>
    <xf numFmtId="0" fontId="41" fillId="0" borderId="37" applyNumberFormat="0" applyFill="0" applyAlignment="0" applyProtection="0"/>
    <xf numFmtId="0" fontId="41" fillId="0" borderId="37" applyNumberFormat="0" applyFill="0" applyAlignment="0" applyProtection="0"/>
    <xf numFmtId="0" fontId="38" fillId="0" borderId="35" applyNumberFormat="0" applyFill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38" applyNumberFormat="0" applyFill="0" applyAlignment="0" applyProtection="0"/>
    <xf numFmtId="0" fontId="43" fillId="0" borderId="38" applyNumberFormat="0" applyFill="0" applyAlignment="0" applyProtection="0"/>
    <xf numFmtId="181" fontId="4" fillId="0" borderId="0" applyFill="0" applyBorder="0" applyAlignment="0" applyProtection="0"/>
  </cellStyleXfs>
  <cellXfs count="74">
    <xf numFmtId="0" fontId="0" fillId="0" borderId="0" xfId="0"/>
    <xf numFmtId="0" fontId="0" fillId="0" borderId="0" xfId="0" applyAlignment="1">
      <alignment wrapText="1"/>
    </xf>
    <xf numFmtId="0" fontId="1" fillId="0" borderId="1" xfId="95" applyFont="1" applyBorder="1" applyAlignment="1">
      <alignment horizontal="left" vertical="top"/>
    </xf>
    <xf numFmtId="0" fontId="1" fillId="0" borderId="1" xfId="95" applyFont="1" applyBorder="1" applyAlignment="1">
      <alignment vertical="top"/>
    </xf>
    <xf numFmtId="0" fontId="0" fillId="0" borderId="2" xfId="98" applyFont="1" applyBorder="1" applyAlignment="1">
      <alignment horizontal="left" vertical="top" wrapText="1"/>
    </xf>
    <xf numFmtId="0" fontId="0" fillId="0" borderId="2" xfId="98" applyFont="1" applyBorder="1" applyAlignment="1">
      <alignment vertical="top" wrapText="1"/>
    </xf>
    <xf numFmtId="0" fontId="0" fillId="0" borderId="3" xfId="98" applyFont="1" applyBorder="1" applyAlignment="1">
      <alignment vertical="top" wrapText="1"/>
    </xf>
    <xf numFmtId="0" fontId="0" fillId="0" borderId="4" xfId="98" applyFont="1" applyBorder="1" applyAlignment="1">
      <alignment horizontal="left" vertical="top" wrapText="1"/>
    </xf>
    <xf numFmtId="0" fontId="0" fillId="0" borderId="4" xfId="98" applyFont="1" applyBorder="1" applyAlignment="1">
      <alignment vertical="top" wrapText="1"/>
    </xf>
    <xf numFmtId="0" fontId="1" fillId="0" borderId="5" xfId="95" applyFont="1" applyBorder="1" applyAlignment="1">
      <alignment horizontal="left" vertical="top"/>
    </xf>
    <xf numFmtId="0" fontId="1" fillId="0" borderId="0" xfId="95" applyFont="1" applyAlignment="1">
      <alignment horizontal="center" vertical="top"/>
    </xf>
    <xf numFmtId="182" fontId="0" fillId="0" borderId="2" xfId="98" applyNumberFormat="1" applyFont="1" applyBorder="1" applyAlignment="1">
      <alignment vertical="top" shrinkToFit="1"/>
    </xf>
    <xf numFmtId="0" fontId="0" fillId="0" borderId="6" xfId="98" applyFont="1" applyBorder="1" applyAlignment="1">
      <alignment horizontal="left" vertical="top" wrapText="1"/>
    </xf>
    <xf numFmtId="10" fontId="0" fillId="0" borderId="7" xfId="98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2" fillId="2" borderId="9" xfId="0" applyFont="1" applyFill="1" applyBorder="1" applyAlignment="1">
      <alignment horizontal="left" vertical="center" wrapText="1"/>
    </xf>
    <xf numFmtId="49" fontId="2" fillId="2" borderId="10" xfId="0" applyNumberFormat="1" applyFont="1" applyFill="1" applyBorder="1" applyAlignment="1">
      <alignment horizontal="center" vertical="center"/>
    </xf>
    <xf numFmtId="180" fontId="2" fillId="2" borderId="10" xfId="0" applyNumberFormat="1" applyFont="1" applyFill="1" applyBorder="1" applyAlignment="1">
      <alignment horizontal="center" vertical="center"/>
    </xf>
    <xf numFmtId="183" fontId="2" fillId="2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vertical="center" wrapText="1" shrinkToFit="1"/>
    </xf>
    <xf numFmtId="49" fontId="3" fillId="3" borderId="12" xfId="0" applyNumberFormat="1" applyFont="1" applyFill="1" applyBorder="1" applyAlignment="1" applyProtection="1">
      <alignment horizontal="center" vertical="center" wrapText="1"/>
      <protection locked="0"/>
    </xf>
    <xf numFmtId="0" fontId="2" fillId="3" borderId="11" xfId="0" applyFont="1" applyFill="1" applyBorder="1" applyAlignment="1" applyProtection="1">
      <alignment horizontal="left" vertical="center" wrapText="1"/>
      <protection locked="0"/>
    </xf>
    <xf numFmtId="0" fontId="3" fillId="3" borderId="12" xfId="0" applyFont="1" applyFill="1" applyBorder="1" applyAlignment="1" applyProtection="1">
      <alignment horizontal="center" vertical="center" wrapText="1"/>
      <protection locked="0"/>
    </xf>
    <xf numFmtId="180" fontId="3" fillId="3" borderId="12" xfId="0" applyNumberFormat="1" applyFont="1" applyFill="1" applyBorder="1" applyAlignment="1">
      <alignment vertical="center" shrinkToFit="1"/>
    </xf>
    <xf numFmtId="180" fontId="3" fillId="3" borderId="11" xfId="0" applyNumberFormat="1" applyFont="1" applyFill="1" applyBorder="1" applyAlignment="1" applyProtection="1">
      <alignment vertical="center" wrapText="1"/>
      <protection locked="0"/>
    </xf>
    <xf numFmtId="183" fontId="3" fillId="3" borderId="1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3" xfId="115" applyNumberFormat="1" applyFont="1" applyFill="1" applyBorder="1" applyAlignment="1">
      <alignment vertical="center" wrapText="1" shrinkToFit="1"/>
    </xf>
    <xf numFmtId="49" fontId="4" fillId="5" borderId="14" xfId="115" applyNumberFormat="1" applyFont="1" applyFill="1" applyBorder="1" applyAlignment="1" applyProtection="1">
      <alignment horizontal="center" vertical="center" wrapText="1"/>
      <protection locked="0"/>
    </xf>
    <xf numFmtId="49" fontId="4" fillId="6" borderId="14" xfId="115" applyNumberFormat="1" applyFont="1" applyFill="1" applyBorder="1" applyAlignment="1" applyProtection="1">
      <alignment horizontal="center" vertical="center" wrapText="1"/>
      <protection locked="0"/>
    </xf>
    <xf numFmtId="0" fontId="4" fillId="6" borderId="14" xfId="115" applyNumberFormat="1" applyFont="1" applyFill="1" applyBorder="1" applyAlignment="1" applyProtection="1">
      <alignment horizontal="left" vertical="center" wrapText="1"/>
      <protection locked="0"/>
    </xf>
    <xf numFmtId="0" fontId="4" fillId="6" borderId="14" xfId="115" applyNumberFormat="1" applyFont="1" applyFill="1" applyBorder="1" applyAlignment="1" applyProtection="1">
      <alignment horizontal="center" vertical="center" wrapText="1"/>
      <protection locked="0"/>
    </xf>
    <xf numFmtId="180" fontId="4" fillId="4" borderId="14" xfId="123" applyNumberFormat="1" applyFont="1" applyFill="1" applyBorder="1" applyAlignment="1" applyProtection="1">
      <alignment vertical="center" shrinkToFit="1"/>
    </xf>
    <xf numFmtId="180" fontId="4" fillId="6" borderId="14" xfId="123" applyFont="1" applyFill="1" applyBorder="1" applyAlignment="1" applyProtection="1">
      <alignment vertical="center" wrapText="1"/>
      <protection locked="0"/>
    </xf>
    <xf numFmtId="10" fontId="4" fillId="5" borderId="14" xfId="70" applyNumberFormat="1" applyFont="1" applyFill="1" applyBorder="1" applyAlignment="1" applyProtection="1">
      <alignment horizontal="center" vertical="center" wrapText="1"/>
      <protection locked="0"/>
    </xf>
    <xf numFmtId="0" fontId="4" fillId="0" borderId="13" xfId="115" applyNumberFormat="1" applyFont="1" applyFill="1" applyBorder="1" applyAlignment="1">
      <alignment vertical="center" wrapText="1" shrinkToFit="1"/>
    </xf>
    <xf numFmtId="49" fontId="4" fillId="7" borderId="14" xfId="115" applyNumberFormat="1" applyFont="1" applyFill="1" applyBorder="1" applyAlignment="1" applyProtection="1">
      <alignment horizontal="center" vertical="center" wrapText="1"/>
      <protection locked="0"/>
    </xf>
    <xf numFmtId="49" fontId="4" fillId="8" borderId="14" xfId="115" applyNumberFormat="1" applyFont="1" applyFill="1" applyBorder="1" applyAlignment="1" applyProtection="1">
      <alignment horizontal="center" vertical="center" wrapText="1"/>
      <protection locked="0"/>
    </xf>
    <xf numFmtId="0" fontId="4" fillId="8" borderId="14" xfId="115" applyNumberFormat="1" applyFont="1" applyFill="1" applyBorder="1" applyAlignment="1" applyProtection="1">
      <alignment horizontal="left" vertical="center" wrapText="1"/>
      <protection locked="0"/>
    </xf>
    <xf numFmtId="0" fontId="4" fillId="8" borderId="14" xfId="115" applyNumberFormat="1" applyFont="1" applyFill="1" applyBorder="1" applyAlignment="1" applyProtection="1">
      <alignment horizontal="center" vertical="center" wrapText="1"/>
      <protection locked="0"/>
    </xf>
    <xf numFmtId="180" fontId="4" fillId="0" borderId="14" xfId="123" applyNumberFormat="1" applyFont="1" applyFill="1" applyBorder="1" applyAlignment="1" applyProtection="1">
      <alignment vertical="center" shrinkToFit="1"/>
    </xf>
    <xf numFmtId="180" fontId="4" fillId="8" borderId="14" xfId="123" applyFont="1" applyFill="1" applyBorder="1" applyAlignment="1" applyProtection="1">
      <alignment vertical="center" wrapText="1"/>
      <protection locked="0"/>
    </xf>
    <xf numFmtId="10" fontId="4" fillId="7" borderId="14" xfId="7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95" applyFont="1" applyBorder="1" applyAlignment="1">
      <alignment horizontal="center" vertical="top"/>
    </xf>
    <xf numFmtId="0" fontId="0" fillId="0" borderId="2" xfId="98" applyFont="1" applyBorder="1" applyAlignment="1">
      <alignment horizontal="center" vertical="top" wrapText="1"/>
    </xf>
    <xf numFmtId="180" fontId="2" fillId="2" borderId="15" xfId="0" applyNumberFormat="1" applyFont="1" applyFill="1" applyBorder="1" applyAlignment="1">
      <alignment horizontal="center" vertical="center" shrinkToFit="1"/>
    </xf>
    <xf numFmtId="180" fontId="2" fillId="3" borderId="11" xfId="0" applyNumberFormat="1" applyFont="1" applyFill="1" applyBorder="1" applyAlignment="1">
      <alignment vertical="center" shrinkToFit="1"/>
    </xf>
    <xf numFmtId="180" fontId="2" fillId="3" borderId="11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vertical="center"/>
    </xf>
    <xf numFmtId="180" fontId="4" fillId="4" borderId="16" xfId="123" applyNumberFormat="1" applyFont="1" applyFill="1" applyBorder="1" applyAlignment="1" applyProtection="1">
      <alignment horizontal="center" vertical="center" shrinkToFit="1"/>
    </xf>
    <xf numFmtId="180" fontId="4" fillId="0" borderId="16" xfId="123" applyNumberFormat="1" applyFont="1" applyFill="1" applyBorder="1" applyAlignment="1" applyProtection="1">
      <alignment horizontal="center" vertical="center" shrinkToFit="1"/>
    </xf>
    <xf numFmtId="0" fontId="0" fillId="9" borderId="17" xfId="0" applyFill="1" applyBorder="1"/>
    <xf numFmtId="0" fontId="0" fillId="9" borderId="18" xfId="0" applyFill="1" applyBorder="1"/>
    <xf numFmtId="0" fontId="5" fillId="0" borderId="0" xfId="0" applyFont="1"/>
    <xf numFmtId="0" fontId="5" fillId="0" borderId="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horizontal="left" vertical="center"/>
    </xf>
    <xf numFmtId="0" fontId="5" fillId="8" borderId="2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Alignment="1">
      <alignment horizontal="left" wrapText="1"/>
    </xf>
    <xf numFmtId="0" fontId="6" fillId="0" borderId="8" xfId="0" applyFont="1" applyBorder="1" applyAlignment="1">
      <alignment horizontal="left" wrapText="1"/>
    </xf>
    <xf numFmtId="0" fontId="0" fillId="0" borderId="8" xfId="0" applyBorder="1" applyAlignment="1">
      <alignment horizontal="left" wrapText="1"/>
    </xf>
    <xf numFmtId="184" fontId="0" fillId="0" borderId="7" xfId="0" applyNumberFormat="1" applyBorder="1" applyAlignment="1">
      <alignment horizontal="left"/>
    </xf>
    <xf numFmtId="0" fontId="6" fillId="0" borderId="19" xfId="98" applyFont="1" applyBorder="1" applyAlignment="1">
      <alignment vertical="center"/>
    </xf>
    <xf numFmtId="0" fontId="1" fillId="0" borderId="0" xfId="0" applyFont="1"/>
    <xf numFmtId="0" fontId="0" fillId="0" borderId="0" xfId="98" applyFont="1" applyAlignment="1">
      <alignment vertical="center"/>
    </xf>
    <xf numFmtId="0" fontId="1" fillId="0" borderId="0" xfId="95" applyFont="1" applyAlignment="1">
      <alignment horizontal="left" vertical="top"/>
    </xf>
    <xf numFmtId="0" fontId="7" fillId="0" borderId="0" xfId="0" applyFont="1" applyAlignment="1">
      <alignment vertical="top"/>
    </xf>
    <xf numFmtId="184" fontId="0" fillId="0" borderId="0" xfId="98" applyNumberFormat="1" applyFont="1"/>
    <xf numFmtId="185" fontId="0" fillId="0" borderId="0" xfId="0" applyNumberFormat="1" applyAlignment="1">
      <alignment horizontal="left"/>
    </xf>
    <xf numFmtId="0" fontId="1" fillId="0" borderId="4" xfId="0" applyFont="1" applyBorder="1"/>
    <xf numFmtId="0" fontId="0" fillId="0" borderId="4" xfId="0" applyBorder="1"/>
    <xf numFmtId="186" fontId="7" fillId="0" borderId="0" xfId="0" applyNumberFormat="1" applyFont="1" applyAlignment="1">
      <alignment horizontal="left" vertical="top"/>
    </xf>
    <xf numFmtId="0" fontId="0" fillId="9" borderId="20" xfId="0" applyFill="1" applyBorder="1"/>
    <xf numFmtId="0" fontId="0" fillId="0" borderId="21" xfId="0" applyBorder="1"/>
    <xf numFmtId="0" fontId="0" fillId="0" borderId="19" xfId="0" applyBorder="1"/>
  </cellXfs>
  <cellStyles count="138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Ênfase3 3" xfId="49"/>
    <cellStyle name="Cálculo 2" xfId="50"/>
    <cellStyle name="Normal 3 2" xfId="51"/>
    <cellStyle name="20% - Ênfase5 3" xfId="52"/>
    <cellStyle name="60% - Ênfase1 3" xfId="53"/>
    <cellStyle name="Célula de Verificação 2" xfId="54"/>
    <cellStyle name="20% - Ênfase1 2" xfId="55"/>
    <cellStyle name="20% - Ênfase1 3" xfId="56"/>
    <cellStyle name="Normal 2 3" xfId="57"/>
    <cellStyle name="20% - Ênfase5 2" xfId="58"/>
    <cellStyle name="60% - Ênfase1 2" xfId="59"/>
    <cellStyle name="Texto de Aviso 3" xfId="60"/>
    <cellStyle name="20% - Ênfase4 2" xfId="61"/>
    <cellStyle name="20% - Ênfase3 3" xfId="62"/>
    <cellStyle name="20% - Ênfase6 3" xfId="63"/>
    <cellStyle name="Normal 3 3" xfId="64"/>
    <cellStyle name="20% - Ênfase6 2" xfId="65"/>
    <cellStyle name="40% - Ênfase1 2" xfId="66"/>
    <cellStyle name="40% - Ênfase1 3" xfId="67"/>
    <cellStyle name="20% - Ênfase2 2" xfId="68"/>
    <cellStyle name="20% - Ênfase2 3" xfId="69"/>
    <cellStyle name="Porcentagem 3" xfId="70"/>
    <cellStyle name="20% - Ênfase3 2" xfId="71"/>
    <cellStyle name="20% - Ênfase4 3" xfId="72"/>
    <cellStyle name="40% - Ênfase2 2" xfId="73"/>
    <cellStyle name="40% - Ênfase2 3" xfId="74"/>
    <cellStyle name="40% - Ênfase3 2" xfId="75"/>
    <cellStyle name="40% - Ênfase3 3" xfId="76"/>
    <cellStyle name="40% - Ênfase4 2" xfId="77"/>
    <cellStyle name="40% - Ênfase4 3" xfId="78"/>
    <cellStyle name="40% - Ênfase5 2" xfId="79"/>
    <cellStyle name="40% - Ênfase5 3" xfId="80"/>
    <cellStyle name="40% - Ênfase6 2" xfId="81"/>
    <cellStyle name="40% - Ênfase6 3" xfId="82"/>
    <cellStyle name="60% - Ênfase2 2" xfId="83"/>
    <cellStyle name="60% - Ênfase2 3" xfId="84"/>
    <cellStyle name="60% - Ênfase3 2" xfId="85"/>
    <cellStyle name="60% - Ênfase3 3" xfId="86"/>
    <cellStyle name="60% - Ênfase4 2" xfId="87"/>
    <cellStyle name="60% - Ênfase4 3" xfId="88"/>
    <cellStyle name="60% - Ênfase5 2" xfId="89"/>
    <cellStyle name="60% - Ênfase5 3" xfId="90"/>
    <cellStyle name="60% - Ênfase6 2" xfId="91"/>
    <cellStyle name="60% - Ênfase6 3" xfId="92"/>
    <cellStyle name="Bom 2" xfId="93"/>
    <cellStyle name="Bom 3" xfId="94"/>
    <cellStyle name="Normal_FICHA DE VERIFICAÇÃO PRELIMINAR - Plano R" xfId="95"/>
    <cellStyle name="Cálculo 3" xfId="96"/>
    <cellStyle name="Célula de Verificação 3" xfId="97"/>
    <cellStyle name="Normal 2" xfId="98"/>
    <cellStyle name="Célula Vinculada 2" xfId="99"/>
    <cellStyle name="Célula Vinculada 3" xfId="100"/>
    <cellStyle name="Ênfase1 2" xfId="101"/>
    <cellStyle name="Ênfase1 3" xfId="102"/>
    <cellStyle name="Ênfase2 2" xfId="103"/>
    <cellStyle name="Ênfase2 3" xfId="104"/>
    <cellStyle name="Ênfase3 2" xfId="105"/>
    <cellStyle name="Ênfase4 2" xfId="106"/>
    <cellStyle name="Ênfase4 3" xfId="107"/>
    <cellStyle name="Ênfase5 2" xfId="108"/>
    <cellStyle name="Ênfase5 3" xfId="109"/>
    <cellStyle name="Ênfase6 2" xfId="110"/>
    <cellStyle name="Ênfase6 3" xfId="111"/>
    <cellStyle name="Entrada 2" xfId="112"/>
    <cellStyle name="Entrada 3" xfId="113"/>
    <cellStyle name="Normal 2 2" xfId="114"/>
    <cellStyle name="Normal 4" xfId="115"/>
    <cellStyle name="Nota 2" xfId="116"/>
    <cellStyle name="Nota 3" xfId="117"/>
    <cellStyle name="Porcentagem 2 2" xfId="118"/>
    <cellStyle name="Porcentagem 2 3" xfId="119"/>
    <cellStyle name="Saída 2" xfId="120"/>
    <cellStyle name="Saída 3" xfId="121"/>
    <cellStyle name="Título 3 2" xfId="122"/>
    <cellStyle name="Separador de milhares 3" xfId="123"/>
    <cellStyle name="Texto de Aviso 2" xfId="124"/>
    <cellStyle name="Texto Explicativo 2" xfId="125"/>
    <cellStyle name="Texto Explicativo 3" xfId="126"/>
    <cellStyle name="Título 1 2" xfId="127"/>
    <cellStyle name="Título 1 3" xfId="128"/>
    <cellStyle name="Título 2 2" xfId="129"/>
    <cellStyle name="Título 2 3" xfId="130"/>
    <cellStyle name="Título 3 3" xfId="131"/>
    <cellStyle name="Título 4 2" xfId="132"/>
    <cellStyle name="Título 4 3" xfId="133"/>
    <cellStyle name="Título 5" xfId="134"/>
    <cellStyle name="Total 2" xfId="135"/>
    <cellStyle name="Total 3" xfId="136"/>
    <cellStyle name="Vírgula 2" xfId="1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21\OBRAS\ASFALTO%20FINANCIAMENTO%20BB%20-%20PARTE%2002\LC\OR&#199;.CRON.BDI\PLANILHA%20M&#218;LTIPLA%20V3.0.5%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OBRAS\REVITALIZA&#199;&#195;O%20DA%20RUA%20GUARANI\Lic\Or&#231;amento%20e%20Cronograma\Or&#231;amento%20e%20Cronogram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  <sheetName val="Orçamento e Cronogram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27"/>
  <sheetViews>
    <sheetView tabSelected="1" topLeftCell="A105" workbookViewId="0">
      <selection activeCell="J128" sqref="J128"/>
    </sheetView>
  </sheetViews>
  <sheetFormatPr defaultColWidth="9" defaultRowHeight="15"/>
  <cols>
    <col min="1" max="1" width="10.4285714285714" customWidth="1"/>
    <col min="2" max="2" width="14.4285714285714" customWidth="1"/>
    <col min="3" max="3" width="11.8571428571429" customWidth="1"/>
    <col min="4" max="4" width="46" customWidth="1"/>
    <col min="5" max="5" width="10.5714285714286" customWidth="1"/>
    <col min="6" max="6" width="15.5714285714286" customWidth="1"/>
    <col min="7" max="7" width="11" customWidth="1"/>
    <col min="10" max="10" width="15" customWidth="1"/>
  </cols>
  <sheetData>
    <row r="1" customHeight="1" spans="4:4">
      <c r="D1" s="1"/>
    </row>
    <row r="2" spans="1:10">
      <c r="A2" s="2" t="s">
        <v>0</v>
      </c>
      <c r="B2" s="2"/>
      <c r="C2" s="3" t="s">
        <v>1</v>
      </c>
      <c r="D2" s="3" t="s">
        <v>2</v>
      </c>
      <c r="E2" s="2" t="s">
        <v>3</v>
      </c>
      <c r="F2" s="2"/>
      <c r="G2" s="2"/>
      <c r="H2" s="2"/>
      <c r="I2" s="2"/>
      <c r="J2" s="2"/>
    </row>
    <row r="3" spans="1:10">
      <c r="A3" s="4">
        <v>0</v>
      </c>
      <c r="B3" s="4"/>
      <c r="C3" s="5">
        <v>0</v>
      </c>
      <c r="D3" s="6" t="s">
        <v>4</v>
      </c>
      <c r="E3" s="4" t="s">
        <v>5</v>
      </c>
      <c r="F3" s="4"/>
      <c r="G3" s="4"/>
      <c r="H3" s="4"/>
      <c r="I3" s="4"/>
      <c r="J3" s="4"/>
    </row>
    <row r="4" spans="1:10">
      <c r="A4" s="7"/>
      <c r="B4" s="7"/>
      <c r="C4" s="8"/>
      <c r="D4" s="8"/>
      <c r="E4" s="7"/>
      <c r="F4" s="7"/>
      <c r="G4" s="7"/>
      <c r="H4" s="7"/>
      <c r="I4" s="7"/>
      <c r="J4" s="7"/>
    </row>
    <row r="5" spans="1:10">
      <c r="A5" s="2" t="s">
        <v>6</v>
      </c>
      <c r="B5" s="2"/>
      <c r="C5" s="3" t="s">
        <v>7</v>
      </c>
      <c r="D5" s="3" t="s">
        <v>8</v>
      </c>
      <c r="E5" s="9" t="s">
        <v>9</v>
      </c>
      <c r="F5" s="9"/>
      <c r="G5" s="9"/>
      <c r="H5" s="10" t="s">
        <v>10</v>
      </c>
      <c r="I5" s="10" t="s">
        <v>11</v>
      </c>
      <c r="J5" s="43" t="s">
        <v>12</v>
      </c>
    </row>
    <row r="6" spans="1:10">
      <c r="A6" s="4" t="s">
        <v>13</v>
      </c>
      <c r="B6" s="4"/>
      <c r="C6" s="11" t="s">
        <v>14</v>
      </c>
      <c r="D6" s="6" t="s">
        <v>5</v>
      </c>
      <c r="E6" s="12" t="s">
        <v>15</v>
      </c>
      <c r="F6" s="12"/>
      <c r="G6" s="12"/>
      <c r="H6" s="13">
        <v>0.2034</v>
      </c>
      <c r="I6" s="13">
        <v>0</v>
      </c>
      <c r="J6" s="44" t="s">
        <v>16</v>
      </c>
    </row>
    <row r="7" hidden="1" spans="1:10">
      <c r="A7" s="4"/>
      <c r="B7" s="4"/>
      <c r="C7" s="11"/>
      <c r="D7" s="6"/>
      <c r="E7" s="12"/>
      <c r="F7" s="12"/>
      <c r="G7" s="12"/>
      <c r="H7" s="13"/>
      <c r="I7" s="13"/>
      <c r="J7" s="44"/>
    </row>
    <row r="8" ht="51" spans="1:10">
      <c r="A8" s="14" t="s">
        <v>17</v>
      </c>
      <c r="B8" s="14" t="s">
        <v>18</v>
      </c>
      <c r="C8" s="14" t="s">
        <v>19</v>
      </c>
      <c r="D8" s="14" t="s">
        <v>20</v>
      </c>
      <c r="E8" s="15" t="s">
        <v>21</v>
      </c>
      <c r="F8" s="14" t="s">
        <v>22</v>
      </c>
      <c r="G8" s="14" t="s">
        <v>23</v>
      </c>
      <c r="H8" s="14" t="s">
        <v>24</v>
      </c>
      <c r="I8" s="14" t="s">
        <v>25</v>
      </c>
      <c r="J8" s="14" t="s">
        <v>26</v>
      </c>
    </row>
    <row r="9" spans="1:10">
      <c r="A9" s="16" t="s">
        <v>5</v>
      </c>
      <c r="B9" s="16"/>
      <c r="C9" s="16"/>
      <c r="D9" s="16"/>
      <c r="E9" s="17"/>
      <c r="F9" s="18"/>
      <c r="G9" s="18"/>
      <c r="H9" s="19"/>
      <c r="I9" s="18"/>
      <c r="J9" s="45">
        <f>J10</f>
        <v>149999.99</v>
      </c>
    </row>
    <row r="10" spans="1:16">
      <c r="A10" s="20" t="s">
        <v>27</v>
      </c>
      <c r="B10" s="21" t="s">
        <v>28</v>
      </c>
      <c r="C10" s="21"/>
      <c r="D10" s="22" t="s">
        <v>5</v>
      </c>
      <c r="E10" s="23" t="s">
        <v>29</v>
      </c>
      <c r="F10" s="24" t="s">
        <v>30</v>
      </c>
      <c r="G10" s="25"/>
      <c r="H10" s="26" t="s">
        <v>10</v>
      </c>
      <c r="I10" s="46"/>
      <c r="J10" s="47">
        <v>149999.99</v>
      </c>
      <c r="P10" s="48"/>
    </row>
    <row r="11" spans="1:10">
      <c r="A11" s="27" t="s">
        <v>31</v>
      </c>
      <c r="B11" s="28"/>
      <c r="C11" s="29"/>
      <c r="D11" s="30" t="s">
        <v>32</v>
      </c>
      <c r="E11" s="31"/>
      <c r="F11" s="32"/>
      <c r="G11" s="33"/>
      <c r="H11" s="34"/>
      <c r="I11" s="32"/>
      <c r="J11" s="49">
        <v>3183.47</v>
      </c>
    </row>
    <row r="12" ht="25.5" spans="1:10">
      <c r="A12" s="35" t="s">
        <v>33</v>
      </c>
      <c r="B12" s="36" t="s">
        <v>28</v>
      </c>
      <c r="C12" s="37" t="s">
        <v>34</v>
      </c>
      <c r="D12" s="38" t="s">
        <v>35</v>
      </c>
      <c r="E12" s="39" t="s">
        <v>36</v>
      </c>
      <c r="F12" s="40">
        <v>8.51</v>
      </c>
      <c r="G12" s="41">
        <v>10.76</v>
      </c>
      <c r="H12" s="42" t="s">
        <v>10</v>
      </c>
      <c r="I12" s="40">
        <v>12.95</v>
      </c>
      <c r="J12" s="50">
        <v>110.2</v>
      </c>
    </row>
    <row r="13" ht="38.25" spans="1:10">
      <c r="A13" s="35" t="s">
        <v>37</v>
      </c>
      <c r="B13" s="36" t="s">
        <v>28</v>
      </c>
      <c r="C13" s="37" t="s">
        <v>38</v>
      </c>
      <c r="D13" s="38" t="s">
        <v>39</v>
      </c>
      <c r="E13" s="39" t="s">
        <v>40</v>
      </c>
      <c r="F13" s="40">
        <v>15.8</v>
      </c>
      <c r="G13" s="41">
        <v>65.71</v>
      </c>
      <c r="H13" s="42" t="s">
        <v>10</v>
      </c>
      <c r="I13" s="40">
        <v>79.08</v>
      </c>
      <c r="J13" s="50">
        <v>1249.46</v>
      </c>
    </row>
    <row r="14" ht="38.25" spans="1:10">
      <c r="A14" s="35" t="s">
        <v>41</v>
      </c>
      <c r="B14" s="36" t="s">
        <v>28</v>
      </c>
      <c r="C14" s="37" t="s">
        <v>42</v>
      </c>
      <c r="D14" s="38" t="s">
        <v>43</v>
      </c>
      <c r="E14" s="39" t="s">
        <v>36</v>
      </c>
      <c r="F14" s="40">
        <v>16.26</v>
      </c>
      <c r="G14" s="41">
        <v>9.37</v>
      </c>
      <c r="H14" s="42" t="s">
        <v>10</v>
      </c>
      <c r="I14" s="40">
        <v>11.28</v>
      </c>
      <c r="J14" s="50">
        <v>183.41</v>
      </c>
    </row>
    <row r="15" ht="25.5" spans="1:10">
      <c r="A15" s="35" t="s">
        <v>44</v>
      </c>
      <c r="B15" s="36" t="s">
        <v>28</v>
      </c>
      <c r="C15" s="37" t="s">
        <v>45</v>
      </c>
      <c r="D15" s="38" t="s">
        <v>46</v>
      </c>
      <c r="E15" s="39" t="s">
        <v>47</v>
      </c>
      <c r="F15" s="40">
        <v>2</v>
      </c>
      <c r="G15" s="41">
        <v>14.23</v>
      </c>
      <c r="H15" s="42" t="s">
        <v>10</v>
      </c>
      <c r="I15" s="40">
        <v>17.12</v>
      </c>
      <c r="J15" s="50">
        <v>34.24</v>
      </c>
    </row>
    <row r="16" ht="25.5" spans="1:10">
      <c r="A16" s="35" t="s">
        <v>48</v>
      </c>
      <c r="B16" s="36" t="s">
        <v>28</v>
      </c>
      <c r="C16" s="37" t="s">
        <v>49</v>
      </c>
      <c r="D16" s="38" t="s">
        <v>50</v>
      </c>
      <c r="E16" s="39" t="s">
        <v>47</v>
      </c>
      <c r="F16" s="40">
        <v>2</v>
      </c>
      <c r="G16" s="41">
        <v>1.77</v>
      </c>
      <c r="H16" s="42" t="s">
        <v>10</v>
      </c>
      <c r="I16" s="40">
        <v>2.13</v>
      </c>
      <c r="J16" s="50">
        <v>4.26</v>
      </c>
    </row>
    <row r="17" ht="25.5" spans="1:10">
      <c r="A17" s="35" t="s">
        <v>51</v>
      </c>
      <c r="B17" s="36" t="s">
        <v>28</v>
      </c>
      <c r="C17" s="37" t="s">
        <v>52</v>
      </c>
      <c r="D17" s="38" t="s">
        <v>53</v>
      </c>
      <c r="E17" s="39" t="s">
        <v>36</v>
      </c>
      <c r="F17" s="40">
        <v>18</v>
      </c>
      <c r="G17" s="41">
        <v>37.98</v>
      </c>
      <c r="H17" s="42" t="s">
        <v>10</v>
      </c>
      <c r="I17" s="40">
        <v>45.71</v>
      </c>
      <c r="J17" s="50">
        <v>822.78</v>
      </c>
    </row>
    <row r="18" ht="38.25" spans="1:10">
      <c r="A18" s="35" t="s">
        <v>54</v>
      </c>
      <c r="B18" s="36" t="s">
        <v>28</v>
      </c>
      <c r="C18" s="37" t="s">
        <v>55</v>
      </c>
      <c r="D18" s="38" t="s">
        <v>56</v>
      </c>
      <c r="E18" s="39" t="s">
        <v>36</v>
      </c>
      <c r="F18" s="40">
        <v>22.2</v>
      </c>
      <c r="G18" s="41">
        <v>26.33</v>
      </c>
      <c r="H18" s="42" t="s">
        <v>10</v>
      </c>
      <c r="I18" s="40">
        <v>31.69</v>
      </c>
      <c r="J18" s="50">
        <v>703.52</v>
      </c>
    </row>
    <row r="19" ht="38.25" spans="1:10">
      <c r="A19" s="35" t="s">
        <v>57</v>
      </c>
      <c r="B19" s="36" t="s">
        <v>28</v>
      </c>
      <c r="C19" s="37" t="s">
        <v>58</v>
      </c>
      <c r="D19" s="38" t="s">
        <v>59</v>
      </c>
      <c r="E19" s="39" t="s">
        <v>36</v>
      </c>
      <c r="F19" s="40">
        <v>17.3</v>
      </c>
      <c r="G19" s="41">
        <v>3.63</v>
      </c>
      <c r="H19" s="42" t="s">
        <v>10</v>
      </c>
      <c r="I19" s="40">
        <v>4.37</v>
      </c>
      <c r="J19" s="50">
        <v>75.6</v>
      </c>
    </row>
    <row r="20" spans="1:10">
      <c r="A20" s="27" t="s">
        <v>60</v>
      </c>
      <c r="B20" s="28"/>
      <c r="C20" s="29"/>
      <c r="D20" s="30" t="s">
        <v>61</v>
      </c>
      <c r="E20" s="31"/>
      <c r="F20" s="32"/>
      <c r="G20" s="33"/>
      <c r="H20" s="34"/>
      <c r="I20" s="32"/>
      <c r="J20" s="49">
        <v>20479.85</v>
      </c>
    </row>
    <row r="21" ht="51" spans="1:10">
      <c r="A21" s="35" t="s">
        <v>62</v>
      </c>
      <c r="B21" s="36" t="s">
        <v>28</v>
      </c>
      <c r="C21" s="37" t="s">
        <v>63</v>
      </c>
      <c r="D21" s="38" t="s">
        <v>64</v>
      </c>
      <c r="E21" s="39" t="s">
        <v>36</v>
      </c>
      <c r="F21" s="40">
        <v>38.27</v>
      </c>
      <c r="G21" s="41">
        <v>110.51</v>
      </c>
      <c r="H21" s="42" t="s">
        <v>10</v>
      </c>
      <c r="I21" s="40">
        <v>132.99</v>
      </c>
      <c r="J21" s="50">
        <v>5089.53</v>
      </c>
    </row>
    <row r="22" ht="51" spans="1:10">
      <c r="A22" s="35" t="s">
        <v>65</v>
      </c>
      <c r="B22" s="36" t="s">
        <v>28</v>
      </c>
      <c r="C22" s="37" t="s">
        <v>66</v>
      </c>
      <c r="D22" s="38" t="s">
        <v>67</v>
      </c>
      <c r="E22" s="39" t="s">
        <v>36</v>
      </c>
      <c r="F22" s="40">
        <v>112</v>
      </c>
      <c r="G22" s="41">
        <v>4.64</v>
      </c>
      <c r="H22" s="42" t="s">
        <v>10</v>
      </c>
      <c r="I22" s="40">
        <v>5.58</v>
      </c>
      <c r="J22" s="50">
        <v>624.96</v>
      </c>
    </row>
    <row r="23" ht="89.25" spans="1:10">
      <c r="A23" s="35" t="s">
        <v>68</v>
      </c>
      <c r="B23" s="36" t="s">
        <v>28</v>
      </c>
      <c r="C23" s="37" t="s">
        <v>69</v>
      </c>
      <c r="D23" s="38" t="s">
        <v>70</v>
      </c>
      <c r="E23" s="39" t="s">
        <v>36</v>
      </c>
      <c r="F23" s="40">
        <v>112</v>
      </c>
      <c r="G23" s="41">
        <v>38.45</v>
      </c>
      <c r="H23" s="42" t="s">
        <v>10</v>
      </c>
      <c r="I23" s="40">
        <v>46.27</v>
      </c>
      <c r="J23" s="50">
        <v>5182.24</v>
      </c>
    </row>
    <row r="24" ht="25.5" spans="1:10">
      <c r="A24" s="35" t="s">
        <v>71</v>
      </c>
      <c r="B24" s="36" t="s">
        <v>28</v>
      </c>
      <c r="C24" s="37" t="s">
        <v>72</v>
      </c>
      <c r="D24" s="38" t="s">
        <v>73</v>
      </c>
      <c r="E24" s="39" t="s">
        <v>36</v>
      </c>
      <c r="F24" s="40">
        <v>254</v>
      </c>
      <c r="G24" s="41">
        <v>3.28</v>
      </c>
      <c r="H24" s="42" t="s">
        <v>10</v>
      </c>
      <c r="I24" s="40">
        <v>3.95</v>
      </c>
      <c r="J24" s="50">
        <v>1003.3</v>
      </c>
    </row>
    <row r="25" ht="25.5" spans="1:10">
      <c r="A25" s="35" t="s">
        <v>74</v>
      </c>
      <c r="B25" s="36" t="s">
        <v>28</v>
      </c>
      <c r="C25" s="37" t="s">
        <v>75</v>
      </c>
      <c r="D25" s="38" t="s">
        <v>76</v>
      </c>
      <c r="E25" s="39" t="s">
        <v>36</v>
      </c>
      <c r="F25" s="40">
        <v>68.1</v>
      </c>
      <c r="G25" s="41">
        <v>21.17</v>
      </c>
      <c r="H25" s="42" t="s">
        <v>10</v>
      </c>
      <c r="I25" s="40">
        <v>25.48</v>
      </c>
      <c r="J25" s="50">
        <v>1735.19</v>
      </c>
    </row>
    <row r="26" ht="38.25" spans="1:10">
      <c r="A26" s="35" t="s">
        <v>77</v>
      </c>
      <c r="B26" s="36" t="s">
        <v>28</v>
      </c>
      <c r="C26" s="37" t="s">
        <v>78</v>
      </c>
      <c r="D26" s="38" t="s">
        <v>79</v>
      </c>
      <c r="E26" s="39" t="s">
        <v>36</v>
      </c>
      <c r="F26" s="40">
        <v>254</v>
      </c>
      <c r="G26" s="41">
        <v>16.88</v>
      </c>
      <c r="H26" s="42" t="s">
        <v>10</v>
      </c>
      <c r="I26" s="40">
        <v>20.31</v>
      </c>
      <c r="J26" s="50">
        <v>5158.74</v>
      </c>
    </row>
    <row r="27" ht="63.75" spans="1:10">
      <c r="A27" s="35" t="s">
        <v>80</v>
      </c>
      <c r="B27" s="36" t="s">
        <v>28</v>
      </c>
      <c r="C27" s="37" t="s">
        <v>81</v>
      </c>
      <c r="D27" s="38" t="s">
        <v>82</v>
      </c>
      <c r="E27" s="39" t="s">
        <v>36</v>
      </c>
      <c r="F27" s="40">
        <v>17</v>
      </c>
      <c r="G27" s="41">
        <v>82.41</v>
      </c>
      <c r="H27" s="42" t="s">
        <v>10</v>
      </c>
      <c r="I27" s="40">
        <v>99.17</v>
      </c>
      <c r="J27" s="50">
        <v>1685.89</v>
      </c>
    </row>
    <row r="28" spans="1:10">
      <c r="A28" s="27" t="s">
        <v>83</v>
      </c>
      <c r="B28" s="28"/>
      <c r="C28" s="29"/>
      <c r="D28" s="30" t="s">
        <v>84</v>
      </c>
      <c r="E28" s="31"/>
      <c r="F28" s="32"/>
      <c r="G28" s="33"/>
      <c r="H28" s="34"/>
      <c r="I28" s="32"/>
      <c r="J28" s="49">
        <v>4649.13</v>
      </c>
    </row>
    <row r="29" ht="38.25" spans="1:10">
      <c r="A29" s="35" t="s">
        <v>85</v>
      </c>
      <c r="B29" s="36" t="s">
        <v>28</v>
      </c>
      <c r="C29" s="37" t="s">
        <v>86</v>
      </c>
      <c r="D29" s="38" t="s">
        <v>87</v>
      </c>
      <c r="E29" s="39" t="s">
        <v>36</v>
      </c>
      <c r="F29" s="40">
        <v>82</v>
      </c>
      <c r="G29" s="41">
        <v>9.38</v>
      </c>
      <c r="H29" s="42" t="s">
        <v>10</v>
      </c>
      <c r="I29" s="40">
        <v>11.29</v>
      </c>
      <c r="J29" s="50">
        <v>925.78</v>
      </c>
    </row>
    <row r="30" ht="25.5" spans="1:10">
      <c r="A30" s="35" t="s">
        <v>88</v>
      </c>
      <c r="B30" s="36" t="s">
        <v>28</v>
      </c>
      <c r="C30" s="37" t="s">
        <v>89</v>
      </c>
      <c r="D30" s="38" t="s">
        <v>90</v>
      </c>
      <c r="E30" s="39" t="s">
        <v>36</v>
      </c>
      <c r="F30" s="40">
        <v>122</v>
      </c>
      <c r="G30" s="41">
        <v>3.81</v>
      </c>
      <c r="H30" s="42" t="s">
        <v>10</v>
      </c>
      <c r="I30" s="40">
        <v>4.58</v>
      </c>
      <c r="J30" s="50">
        <v>558.76</v>
      </c>
    </row>
    <row r="31" ht="25.5" spans="1:10">
      <c r="A31" s="35" t="s">
        <v>91</v>
      </c>
      <c r="B31" s="36" t="s">
        <v>28</v>
      </c>
      <c r="C31" s="37" t="s">
        <v>92</v>
      </c>
      <c r="D31" s="38" t="s">
        <v>93</v>
      </c>
      <c r="E31" s="39" t="s">
        <v>36</v>
      </c>
      <c r="F31" s="40">
        <v>40</v>
      </c>
      <c r="G31" s="41">
        <v>36.66</v>
      </c>
      <c r="H31" s="42" t="s">
        <v>10</v>
      </c>
      <c r="I31" s="40">
        <v>44.12</v>
      </c>
      <c r="J31" s="50">
        <v>1764.8</v>
      </c>
    </row>
    <row r="32" ht="38.25" spans="1:10">
      <c r="A32" s="35" t="s">
        <v>94</v>
      </c>
      <c r="B32" s="36" t="s">
        <v>28</v>
      </c>
      <c r="C32" s="37" t="s">
        <v>95</v>
      </c>
      <c r="D32" s="38" t="s">
        <v>96</v>
      </c>
      <c r="E32" s="39" t="s">
        <v>36</v>
      </c>
      <c r="F32" s="40">
        <v>40</v>
      </c>
      <c r="G32" s="41">
        <v>19.31</v>
      </c>
      <c r="H32" s="42" t="s">
        <v>10</v>
      </c>
      <c r="I32" s="40">
        <v>23.24</v>
      </c>
      <c r="J32" s="50">
        <v>929.6</v>
      </c>
    </row>
    <row r="33" ht="38.25" spans="1:10">
      <c r="A33" s="35" t="s">
        <v>97</v>
      </c>
      <c r="B33" s="36" t="s">
        <v>98</v>
      </c>
      <c r="C33" s="37" t="s">
        <v>99</v>
      </c>
      <c r="D33" s="38" t="s">
        <v>100</v>
      </c>
      <c r="E33" s="39" t="s">
        <v>101</v>
      </c>
      <c r="F33" s="40">
        <v>34.7</v>
      </c>
      <c r="G33" s="41">
        <v>11.26</v>
      </c>
      <c r="H33" s="42" t="s">
        <v>10</v>
      </c>
      <c r="I33" s="40">
        <v>13.55</v>
      </c>
      <c r="J33" s="50">
        <v>470.19</v>
      </c>
    </row>
    <row r="34" spans="1:10">
      <c r="A34" s="27" t="s">
        <v>102</v>
      </c>
      <c r="B34" s="28"/>
      <c r="C34" s="29"/>
      <c r="D34" s="30" t="s">
        <v>103</v>
      </c>
      <c r="E34" s="31"/>
      <c r="F34" s="32"/>
      <c r="G34" s="33"/>
      <c r="H34" s="34"/>
      <c r="I34" s="32"/>
      <c r="J34" s="49">
        <v>3896.63</v>
      </c>
    </row>
    <row r="35" ht="89.25" spans="1:10">
      <c r="A35" s="35" t="s">
        <v>104</v>
      </c>
      <c r="B35" s="36" t="s">
        <v>28</v>
      </c>
      <c r="C35" s="37" t="s">
        <v>105</v>
      </c>
      <c r="D35" s="38" t="s">
        <v>106</v>
      </c>
      <c r="E35" s="39" t="s">
        <v>47</v>
      </c>
      <c r="F35" s="40">
        <v>1</v>
      </c>
      <c r="G35" s="41">
        <v>1240.1</v>
      </c>
      <c r="H35" s="42" t="s">
        <v>10</v>
      </c>
      <c r="I35" s="40">
        <v>1492.34</v>
      </c>
      <c r="J35" s="50">
        <v>1492.34</v>
      </c>
    </row>
    <row r="36" ht="76.5" spans="1:10">
      <c r="A36" s="35" t="s">
        <v>107</v>
      </c>
      <c r="B36" s="36" t="s">
        <v>28</v>
      </c>
      <c r="C36" s="37" t="s">
        <v>108</v>
      </c>
      <c r="D36" s="38" t="s">
        <v>109</v>
      </c>
      <c r="E36" s="39" t="s">
        <v>47</v>
      </c>
      <c r="F36" s="40">
        <v>3</v>
      </c>
      <c r="G36" s="41">
        <v>396.57</v>
      </c>
      <c r="H36" s="42" t="s">
        <v>10</v>
      </c>
      <c r="I36" s="40">
        <v>477.23</v>
      </c>
      <c r="J36" s="50">
        <v>1431.69</v>
      </c>
    </row>
    <row r="37" ht="38.25" spans="1:10">
      <c r="A37" s="35" t="s">
        <v>110</v>
      </c>
      <c r="B37" s="36" t="s">
        <v>28</v>
      </c>
      <c r="C37" s="37" t="s">
        <v>111</v>
      </c>
      <c r="D37" s="38" t="s">
        <v>112</v>
      </c>
      <c r="E37" s="39" t="s">
        <v>47</v>
      </c>
      <c r="F37" s="40">
        <v>1</v>
      </c>
      <c r="G37" s="41">
        <v>311.92</v>
      </c>
      <c r="H37" s="42" t="s">
        <v>10</v>
      </c>
      <c r="I37" s="40">
        <v>375.36</v>
      </c>
      <c r="J37" s="50">
        <v>375.36</v>
      </c>
    </row>
    <row r="38" ht="51" spans="1:10">
      <c r="A38" s="35" t="s">
        <v>113</v>
      </c>
      <c r="B38" s="36" t="s">
        <v>28</v>
      </c>
      <c r="C38" s="37" t="s">
        <v>114</v>
      </c>
      <c r="D38" s="38" t="s">
        <v>115</v>
      </c>
      <c r="E38" s="39" t="s">
        <v>47</v>
      </c>
      <c r="F38" s="40">
        <v>1</v>
      </c>
      <c r="G38" s="41">
        <v>496.29</v>
      </c>
      <c r="H38" s="42" t="s">
        <v>10</v>
      </c>
      <c r="I38" s="40">
        <v>597.24</v>
      </c>
      <c r="J38" s="50">
        <v>597.24</v>
      </c>
    </row>
    <row r="39" spans="1:10">
      <c r="A39" s="27" t="s">
        <v>116</v>
      </c>
      <c r="B39" s="28"/>
      <c r="C39" s="29"/>
      <c r="D39" s="30" t="s">
        <v>117</v>
      </c>
      <c r="E39" s="31"/>
      <c r="F39" s="32"/>
      <c r="G39" s="33"/>
      <c r="H39" s="34"/>
      <c r="I39" s="32"/>
      <c r="J39" s="49">
        <v>3363.54</v>
      </c>
    </row>
    <row r="40" ht="51" spans="1:10">
      <c r="A40" s="35" t="s">
        <v>118</v>
      </c>
      <c r="B40" s="36" t="s">
        <v>28</v>
      </c>
      <c r="C40" s="37" t="s">
        <v>119</v>
      </c>
      <c r="D40" s="38" t="s">
        <v>120</v>
      </c>
      <c r="E40" s="39" t="s">
        <v>47</v>
      </c>
      <c r="F40" s="40">
        <v>1</v>
      </c>
      <c r="G40" s="41">
        <v>762.14</v>
      </c>
      <c r="H40" s="42" t="s">
        <v>10</v>
      </c>
      <c r="I40" s="40">
        <v>917.16</v>
      </c>
      <c r="J40" s="50">
        <v>917.16</v>
      </c>
    </row>
    <row r="41" ht="25.5" spans="1:10">
      <c r="A41" s="35" t="s">
        <v>121</v>
      </c>
      <c r="B41" s="36" t="s">
        <v>28</v>
      </c>
      <c r="C41" s="37" t="s">
        <v>122</v>
      </c>
      <c r="D41" s="38" t="s">
        <v>123</v>
      </c>
      <c r="E41" s="39" t="s">
        <v>47</v>
      </c>
      <c r="F41" s="40">
        <v>2</v>
      </c>
      <c r="G41" s="41">
        <v>320.65</v>
      </c>
      <c r="H41" s="42" t="s">
        <v>10</v>
      </c>
      <c r="I41" s="40">
        <v>385.87</v>
      </c>
      <c r="J41" s="50">
        <v>771.74</v>
      </c>
    </row>
    <row r="42" ht="38.25" spans="1:10">
      <c r="A42" s="35" t="s">
        <v>124</v>
      </c>
      <c r="B42" s="36" t="s">
        <v>28</v>
      </c>
      <c r="C42" s="37" t="s">
        <v>125</v>
      </c>
      <c r="D42" s="38" t="s">
        <v>126</v>
      </c>
      <c r="E42" s="39" t="s">
        <v>47</v>
      </c>
      <c r="F42" s="40">
        <v>1</v>
      </c>
      <c r="G42" s="41">
        <v>144.21</v>
      </c>
      <c r="H42" s="42" t="s">
        <v>10</v>
      </c>
      <c r="I42" s="40">
        <v>173.54</v>
      </c>
      <c r="J42" s="50">
        <v>173.54</v>
      </c>
    </row>
    <row r="43" ht="38.25" spans="1:10">
      <c r="A43" s="35" t="s">
        <v>127</v>
      </c>
      <c r="B43" s="36" t="s">
        <v>28</v>
      </c>
      <c r="C43" s="37" t="s">
        <v>128</v>
      </c>
      <c r="D43" s="38" t="s">
        <v>129</v>
      </c>
      <c r="E43" s="39" t="s">
        <v>47</v>
      </c>
      <c r="F43" s="40">
        <v>2</v>
      </c>
      <c r="G43" s="41">
        <v>366.51</v>
      </c>
      <c r="H43" s="42" t="s">
        <v>10</v>
      </c>
      <c r="I43" s="40">
        <v>441.06</v>
      </c>
      <c r="J43" s="50">
        <v>882.12</v>
      </c>
    </row>
    <row r="44" ht="25.5" spans="1:10">
      <c r="A44" s="35" t="s">
        <v>130</v>
      </c>
      <c r="B44" s="36" t="s">
        <v>98</v>
      </c>
      <c r="C44" s="37" t="s">
        <v>131</v>
      </c>
      <c r="D44" s="38" t="s">
        <v>132</v>
      </c>
      <c r="E44" s="39" t="s">
        <v>47</v>
      </c>
      <c r="F44" s="40">
        <v>2</v>
      </c>
      <c r="G44" s="41">
        <v>257.18</v>
      </c>
      <c r="H44" s="42" t="s">
        <v>10</v>
      </c>
      <c r="I44" s="40">
        <v>309.49</v>
      </c>
      <c r="J44" s="50">
        <v>618.98</v>
      </c>
    </row>
    <row r="45" spans="1:10">
      <c r="A45" s="27" t="s">
        <v>133</v>
      </c>
      <c r="B45" s="28"/>
      <c r="C45" s="29"/>
      <c r="D45" s="30" t="s">
        <v>134</v>
      </c>
      <c r="E45" s="31"/>
      <c r="F45" s="32"/>
      <c r="G45" s="33"/>
      <c r="H45" s="34"/>
      <c r="I45" s="32"/>
      <c r="J45" s="49">
        <v>1289.26</v>
      </c>
    </row>
    <row r="46" ht="76.5" spans="1:10">
      <c r="A46" s="35" t="s">
        <v>135</v>
      </c>
      <c r="B46" s="36" t="s">
        <v>28</v>
      </c>
      <c r="C46" s="37" t="s">
        <v>136</v>
      </c>
      <c r="D46" s="38" t="s">
        <v>137</v>
      </c>
      <c r="E46" s="39" t="s">
        <v>101</v>
      </c>
      <c r="F46" s="40">
        <v>19</v>
      </c>
      <c r="G46" s="41">
        <v>52.42</v>
      </c>
      <c r="H46" s="42" t="s">
        <v>10</v>
      </c>
      <c r="I46" s="40">
        <v>63.08</v>
      </c>
      <c r="J46" s="50">
        <v>1198.52</v>
      </c>
    </row>
    <row r="47" ht="38.25" spans="1:10">
      <c r="A47" s="35" t="s">
        <v>138</v>
      </c>
      <c r="B47" s="36" t="s">
        <v>28</v>
      </c>
      <c r="C47" s="37" t="s">
        <v>139</v>
      </c>
      <c r="D47" s="38" t="s">
        <v>140</v>
      </c>
      <c r="E47" s="39" t="s">
        <v>47</v>
      </c>
      <c r="F47" s="40">
        <v>2</v>
      </c>
      <c r="G47" s="41">
        <v>37.7</v>
      </c>
      <c r="H47" s="42" t="s">
        <v>10</v>
      </c>
      <c r="I47" s="40">
        <v>45.37</v>
      </c>
      <c r="J47" s="50">
        <v>90.74</v>
      </c>
    </row>
    <row r="48" spans="1:10">
      <c r="A48" s="27" t="s">
        <v>141</v>
      </c>
      <c r="B48" s="28"/>
      <c r="C48" s="29"/>
      <c r="D48" s="30" t="s">
        <v>142</v>
      </c>
      <c r="E48" s="31"/>
      <c r="F48" s="32"/>
      <c r="G48" s="33"/>
      <c r="H48" s="34"/>
      <c r="I48" s="32"/>
      <c r="J48" s="49">
        <v>4284.01</v>
      </c>
    </row>
    <row r="49" ht="89.25" spans="1:10">
      <c r="A49" s="35" t="s">
        <v>143</v>
      </c>
      <c r="B49" s="36" t="s">
        <v>28</v>
      </c>
      <c r="C49" s="37" t="s">
        <v>144</v>
      </c>
      <c r="D49" s="38" t="s">
        <v>145</v>
      </c>
      <c r="E49" s="39" t="s">
        <v>101</v>
      </c>
      <c r="F49" s="40">
        <v>20</v>
      </c>
      <c r="G49" s="41">
        <v>76.22</v>
      </c>
      <c r="H49" s="42" t="s">
        <v>10</v>
      </c>
      <c r="I49" s="40">
        <v>91.72</v>
      </c>
      <c r="J49" s="50">
        <v>1834.4</v>
      </c>
    </row>
    <row r="50" ht="89.25" spans="1:10">
      <c r="A50" s="35" t="s">
        <v>146</v>
      </c>
      <c r="B50" s="36" t="s">
        <v>28</v>
      </c>
      <c r="C50" s="37" t="s">
        <v>147</v>
      </c>
      <c r="D50" s="38" t="s">
        <v>148</v>
      </c>
      <c r="E50" s="39" t="s">
        <v>101</v>
      </c>
      <c r="F50" s="40">
        <v>17</v>
      </c>
      <c r="G50" s="41">
        <v>105.02</v>
      </c>
      <c r="H50" s="42" t="s">
        <v>10</v>
      </c>
      <c r="I50" s="40">
        <v>126.38</v>
      </c>
      <c r="J50" s="50">
        <v>2148.46</v>
      </c>
    </row>
    <row r="51" ht="51" spans="1:10">
      <c r="A51" s="35" t="s">
        <v>149</v>
      </c>
      <c r="B51" s="36" t="s">
        <v>28</v>
      </c>
      <c r="C51" s="37" t="s">
        <v>150</v>
      </c>
      <c r="D51" s="38" t="s">
        <v>151</v>
      </c>
      <c r="E51" s="39" t="s">
        <v>47</v>
      </c>
      <c r="F51" s="40">
        <v>1</v>
      </c>
      <c r="G51" s="41">
        <v>250.25</v>
      </c>
      <c r="H51" s="42" t="s">
        <v>10</v>
      </c>
      <c r="I51" s="40">
        <v>301.15</v>
      </c>
      <c r="J51" s="50">
        <v>301.15</v>
      </c>
    </row>
    <row r="52" spans="1:10">
      <c r="A52" s="27" t="s">
        <v>152</v>
      </c>
      <c r="B52" s="28"/>
      <c r="C52" s="29"/>
      <c r="D52" s="30" t="s">
        <v>153</v>
      </c>
      <c r="E52" s="31"/>
      <c r="F52" s="32"/>
      <c r="G52" s="33"/>
      <c r="H52" s="34"/>
      <c r="I52" s="32"/>
      <c r="J52" s="49">
        <v>4055.66</v>
      </c>
    </row>
    <row r="53" ht="51" spans="1:10">
      <c r="A53" s="35" t="s">
        <v>154</v>
      </c>
      <c r="B53" s="36" t="s">
        <v>28</v>
      </c>
      <c r="C53" s="37" t="s">
        <v>155</v>
      </c>
      <c r="D53" s="38" t="s">
        <v>156</v>
      </c>
      <c r="E53" s="39" t="s">
        <v>47</v>
      </c>
      <c r="F53" s="40">
        <v>1</v>
      </c>
      <c r="G53" s="41">
        <v>98.46</v>
      </c>
      <c r="H53" s="42" t="s">
        <v>10</v>
      </c>
      <c r="I53" s="40">
        <v>118.49</v>
      </c>
      <c r="J53" s="50">
        <v>118.49</v>
      </c>
    </row>
    <row r="54" ht="38.25" spans="1:10">
      <c r="A54" s="35" t="s">
        <v>157</v>
      </c>
      <c r="B54" s="36" t="s">
        <v>158</v>
      </c>
      <c r="C54" s="37" t="s">
        <v>159</v>
      </c>
      <c r="D54" s="38" t="s">
        <v>160</v>
      </c>
      <c r="E54" s="39" t="s">
        <v>161</v>
      </c>
      <c r="F54" s="40">
        <v>267.49</v>
      </c>
      <c r="G54" s="41">
        <v>2.42</v>
      </c>
      <c r="H54" s="42" t="s">
        <v>10</v>
      </c>
      <c r="I54" s="40">
        <v>2.91</v>
      </c>
      <c r="J54" s="50">
        <v>778.4</v>
      </c>
    </row>
    <row r="55" ht="38.25" spans="1:10">
      <c r="A55" s="35" t="s">
        <v>162</v>
      </c>
      <c r="B55" s="36" t="s">
        <v>158</v>
      </c>
      <c r="C55" s="37" t="s">
        <v>163</v>
      </c>
      <c r="D55" s="38" t="s">
        <v>164</v>
      </c>
      <c r="E55" s="39" t="s">
        <v>161</v>
      </c>
      <c r="F55" s="40">
        <v>93.88</v>
      </c>
      <c r="G55" s="41">
        <v>3.83</v>
      </c>
      <c r="H55" s="42" t="s">
        <v>10</v>
      </c>
      <c r="I55" s="40">
        <v>4.61</v>
      </c>
      <c r="J55" s="50">
        <v>432.79</v>
      </c>
    </row>
    <row r="56" ht="89.25" spans="1:10">
      <c r="A56" s="35" t="s">
        <v>165</v>
      </c>
      <c r="B56" s="36" t="s">
        <v>28</v>
      </c>
      <c r="C56" s="37" t="s">
        <v>166</v>
      </c>
      <c r="D56" s="38" t="s">
        <v>167</v>
      </c>
      <c r="E56" s="39" t="s">
        <v>47</v>
      </c>
      <c r="F56" s="40">
        <v>2</v>
      </c>
      <c r="G56" s="41">
        <v>189</v>
      </c>
      <c r="H56" s="42" t="s">
        <v>10</v>
      </c>
      <c r="I56" s="40">
        <v>227.44</v>
      </c>
      <c r="J56" s="50">
        <v>454.88</v>
      </c>
    </row>
    <row r="57" ht="38.25" spans="1:10">
      <c r="A57" s="35" t="s">
        <v>168</v>
      </c>
      <c r="B57" s="36" t="s">
        <v>28</v>
      </c>
      <c r="C57" s="37" t="s">
        <v>169</v>
      </c>
      <c r="D57" s="38" t="s">
        <v>170</v>
      </c>
      <c r="E57" s="39" t="s">
        <v>47</v>
      </c>
      <c r="F57" s="40">
        <v>7</v>
      </c>
      <c r="G57" s="41">
        <v>34.72</v>
      </c>
      <c r="H57" s="42" t="s">
        <v>10</v>
      </c>
      <c r="I57" s="40">
        <v>41.78</v>
      </c>
      <c r="J57" s="50">
        <v>292.46</v>
      </c>
    </row>
    <row r="58" ht="89.25" spans="1:10">
      <c r="A58" s="35" t="s">
        <v>171</v>
      </c>
      <c r="B58" s="36" t="s">
        <v>28</v>
      </c>
      <c r="C58" s="37" t="s">
        <v>172</v>
      </c>
      <c r="D58" s="38" t="s">
        <v>173</v>
      </c>
      <c r="E58" s="39" t="s">
        <v>47</v>
      </c>
      <c r="F58" s="40">
        <v>8</v>
      </c>
      <c r="G58" s="41">
        <v>159.21</v>
      </c>
      <c r="H58" s="42" t="s">
        <v>10</v>
      </c>
      <c r="I58" s="40">
        <v>191.59</v>
      </c>
      <c r="J58" s="50">
        <v>1532.72</v>
      </c>
    </row>
    <row r="59" ht="51" spans="1:10">
      <c r="A59" s="35" t="s">
        <v>174</v>
      </c>
      <c r="B59" s="36" t="s">
        <v>28</v>
      </c>
      <c r="C59" s="37" t="s">
        <v>175</v>
      </c>
      <c r="D59" s="38" t="s">
        <v>176</v>
      </c>
      <c r="E59" s="39" t="s">
        <v>47</v>
      </c>
      <c r="F59" s="40">
        <v>8</v>
      </c>
      <c r="G59" s="41">
        <v>46.32</v>
      </c>
      <c r="H59" s="42" t="s">
        <v>10</v>
      </c>
      <c r="I59" s="40">
        <v>55.74</v>
      </c>
      <c r="J59" s="50">
        <v>445.92</v>
      </c>
    </row>
    <row r="60" spans="1:10">
      <c r="A60" s="27" t="s">
        <v>177</v>
      </c>
      <c r="B60" s="28"/>
      <c r="C60" s="29"/>
      <c r="D60" s="30" t="s">
        <v>178</v>
      </c>
      <c r="E60" s="31"/>
      <c r="F60" s="32"/>
      <c r="G60" s="33"/>
      <c r="H60" s="34"/>
      <c r="I60" s="32"/>
      <c r="J60" s="49">
        <v>10169.14</v>
      </c>
    </row>
    <row r="61" ht="89.25" spans="1:10">
      <c r="A61" s="35" t="s">
        <v>179</v>
      </c>
      <c r="B61" s="36" t="s">
        <v>28</v>
      </c>
      <c r="C61" s="37" t="s">
        <v>180</v>
      </c>
      <c r="D61" s="38" t="s">
        <v>181</v>
      </c>
      <c r="E61" s="39" t="s">
        <v>36</v>
      </c>
      <c r="F61" s="40">
        <v>22.45</v>
      </c>
      <c r="G61" s="41">
        <v>43.32</v>
      </c>
      <c r="H61" s="42" t="s">
        <v>10</v>
      </c>
      <c r="I61" s="40">
        <v>52.13</v>
      </c>
      <c r="J61" s="50">
        <v>1170.32</v>
      </c>
    </row>
    <row r="62" ht="76.5" spans="1:10">
      <c r="A62" s="35" t="s">
        <v>182</v>
      </c>
      <c r="B62" s="36" t="s">
        <v>28</v>
      </c>
      <c r="C62" s="37" t="s">
        <v>183</v>
      </c>
      <c r="D62" s="38" t="s">
        <v>184</v>
      </c>
      <c r="E62" s="39" t="s">
        <v>36</v>
      </c>
      <c r="F62" s="40">
        <v>40</v>
      </c>
      <c r="G62" s="41">
        <v>56.44</v>
      </c>
      <c r="H62" s="42" t="s">
        <v>10</v>
      </c>
      <c r="I62" s="40">
        <v>67.92</v>
      </c>
      <c r="J62" s="50">
        <v>2716.8</v>
      </c>
    </row>
    <row r="63" ht="25.5" spans="1:10">
      <c r="A63" s="35" t="s">
        <v>185</v>
      </c>
      <c r="B63" s="36" t="s">
        <v>28</v>
      </c>
      <c r="C63" s="37" t="s">
        <v>186</v>
      </c>
      <c r="D63" s="38" t="s">
        <v>187</v>
      </c>
      <c r="E63" s="39" t="s">
        <v>101</v>
      </c>
      <c r="F63" s="40">
        <v>82</v>
      </c>
      <c r="G63" s="41">
        <v>63.66</v>
      </c>
      <c r="H63" s="42" t="s">
        <v>10</v>
      </c>
      <c r="I63" s="40">
        <v>76.61</v>
      </c>
      <c r="J63" s="50">
        <v>6282.02</v>
      </c>
    </row>
    <row r="64" spans="1:10">
      <c r="A64" s="27" t="s">
        <v>188</v>
      </c>
      <c r="B64" s="28"/>
      <c r="C64" s="29"/>
      <c r="D64" s="30" t="s">
        <v>189</v>
      </c>
      <c r="E64" s="31"/>
      <c r="F64" s="32"/>
      <c r="G64" s="33"/>
      <c r="H64" s="34"/>
      <c r="I64" s="32"/>
      <c r="J64" s="49">
        <v>4908.35</v>
      </c>
    </row>
    <row r="65" ht="51" spans="1:10">
      <c r="A65" s="35" t="s">
        <v>190</v>
      </c>
      <c r="B65" s="36" t="s">
        <v>28</v>
      </c>
      <c r="C65" s="37" t="s">
        <v>191</v>
      </c>
      <c r="D65" s="38" t="s">
        <v>192</v>
      </c>
      <c r="E65" s="39" t="s">
        <v>36</v>
      </c>
      <c r="F65" s="40">
        <v>83</v>
      </c>
      <c r="G65" s="41">
        <v>3.5</v>
      </c>
      <c r="H65" s="42" t="s">
        <v>10</v>
      </c>
      <c r="I65" s="40">
        <v>4.21</v>
      </c>
      <c r="J65" s="50">
        <v>349.43</v>
      </c>
    </row>
    <row r="66" ht="63.75" spans="1:10">
      <c r="A66" s="35" t="s">
        <v>193</v>
      </c>
      <c r="B66" s="36" t="s">
        <v>28</v>
      </c>
      <c r="C66" s="37" t="s">
        <v>194</v>
      </c>
      <c r="D66" s="38" t="s">
        <v>195</v>
      </c>
      <c r="E66" s="39" t="s">
        <v>36</v>
      </c>
      <c r="F66" s="40">
        <v>83</v>
      </c>
      <c r="G66" s="41">
        <v>22.8</v>
      </c>
      <c r="H66" s="42" t="s">
        <v>10</v>
      </c>
      <c r="I66" s="40">
        <v>27.44</v>
      </c>
      <c r="J66" s="50">
        <v>2277.52</v>
      </c>
    </row>
    <row r="67" ht="89.25" spans="1:10">
      <c r="A67" s="35" t="s">
        <v>196</v>
      </c>
      <c r="B67" s="36" t="s">
        <v>28</v>
      </c>
      <c r="C67" s="37" t="s">
        <v>69</v>
      </c>
      <c r="D67" s="38" t="s">
        <v>70</v>
      </c>
      <c r="E67" s="39" t="s">
        <v>36</v>
      </c>
      <c r="F67" s="40">
        <v>44</v>
      </c>
      <c r="G67" s="41">
        <v>38.45</v>
      </c>
      <c r="H67" s="42" t="s">
        <v>10</v>
      </c>
      <c r="I67" s="40">
        <v>46.27</v>
      </c>
      <c r="J67" s="50">
        <v>2035.88</v>
      </c>
    </row>
    <row r="68" ht="51" spans="1:10">
      <c r="A68" s="35" t="s">
        <v>197</v>
      </c>
      <c r="B68" s="36" t="s">
        <v>28</v>
      </c>
      <c r="C68" s="37" t="s">
        <v>66</v>
      </c>
      <c r="D68" s="38" t="s">
        <v>67</v>
      </c>
      <c r="E68" s="39" t="s">
        <v>36</v>
      </c>
      <c r="F68" s="40">
        <v>44</v>
      </c>
      <c r="G68" s="41">
        <v>4.64</v>
      </c>
      <c r="H68" s="42" t="s">
        <v>10</v>
      </c>
      <c r="I68" s="40">
        <v>5.58</v>
      </c>
      <c r="J68" s="50">
        <v>245.52</v>
      </c>
    </row>
    <row r="69" spans="1:10">
      <c r="A69" s="27" t="s">
        <v>198</v>
      </c>
      <c r="B69" s="28"/>
      <c r="C69" s="29"/>
      <c r="D69" s="30" t="s">
        <v>199</v>
      </c>
      <c r="E69" s="31"/>
      <c r="F69" s="32"/>
      <c r="G69" s="33"/>
      <c r="H69" s="34"/>
      <c r="I69" s="32"/>
      <c r="J69" s="49">
        <v>20199.07</v>
      </c>
    </row>
    <row r="70" ht="51" spans="1:10">
      <c r="A70" s="35" t="s">
        <v>200</v>
      </c>
      <c r="B70" s="36" t="s">
        <v>28</v>
      </c>
      <c r="C70" s="37" t="s">
        <v>201</v>
      </c>
      <c r="D70" s="38" t="s">
        <v>202</v>
      </c>
      <c r="E70" s="39" t="s">
        <v>36</v>
      </c>
      <c r="F70" s="40">
        <v>68</v>
      </c>
      <c r="G70" s="41">
        <v>62.28</v>
      </c>
      <c r="H70" s="42" t="s">
        <v>10</v>
      </c>
      <c r="I70" s="40">
        <v>74.95</v>
      </c>
      <c r="J70" s="50">
        <v>5096.6</v>
      </c>
    </row>
    <row r="71" ht="38.25" spans="1:10">
      <c r="A71" s="35" t="s">
        <v>203</v>
      </c>
      <c r="B71" s="36" t="s">
        <v>98</v>
      </c>
      <c r="C71" s="37" t="s">
        <v>204</v>
      </c>
      <c r="D71" s="38" t="s">
        <v>205</v>
      </c>
      <c r="E71" s="39" t="s">
        <v>101</v>
      </c>
      <c r="F71" s="40">
        <v>41.6</v>
      </c>
      <c r="G71" s="41">
        <v>10.68</v>
      </c>
      <c r="H71" s="42" t="s">
        <v>10</v>
      </c>
      <c r="I71" s="40">
        <v>12.85</v>
      </c>
      <c r="J71" s="50">
        <v>534.56</v>
      </c>
    </row>
    <row r="72" ht="51" spans="1:10">
      <c r="A72" s="35" t="s">
        <v>206</v>
      </c>
      <c r="B72" s="36" t="s">
        <v>28</v>
      </c>
      <c r="C72" s="37" t="s">
        <v>207</v>
      </c>
      <c r="D72" s="38" t="s">
        <v>208</v>
      </c>
      <c r="E72" s="39" t="s">
        <v>40</v>
      </c>
      <c r="F72" s="40">
        <v>2.27</v>
      </c>
      <c r="G72" s="41">
        <v>621.58</v>
      </c>
      <c r="H72" s="42" t="s">
        <v>10</v>
      </c>
      <c r="I72" s="40">
        <v>748.01</v>
      </c>
      <c r="J72" s="50">
        <v>1697.98</v>
      </c>
    </row>
    <row r="73" ht="25.5" spans="1:10">
      <c r="A73" s="35" t="s">
        <v>209</v>
      </c>
      <c r="B73" s="36" t="s">
        <v>98</v>
      </c>
      <c r="C73" s="37" t="s">
        <v>210</v>
      </c>
      <c r="D73" s="38" t="s">
        <v>211</v>
      </c>
      <c r="E73" s="39" t="s">
        <v>36</v>
      </c>
      <c r="F73" s="40">
        <v>7.4</v>
      </c>
      <c r="G73" s="41">
        <v>1445.22</v>
      </c>
      <c r="H73" s="42" t="s">
        <v>10</v>
      </c>
      <c r="I73" s="40">
        <v>1739.18</v>
      </c>
      <c r="J73" s="50">
        <v>12869.93</v>
      </c>
    </row>
    <row r="74" spans="1:10">
      <c r="A74" s="27" t="s">
        <v>212</v>
      </c>
      <c r="B74" s="28"/>
      <c r="C74" s="29"/>
      <c r="D74" s="30" t="s">
        <v>213</v>
      </c>
      <c r="E74" s="31"/>
      <c r="F74" s="32"/>
      <c r="G74" s="33"/>
      <c r="H74" s="34"/>
      <c r="I74" s="32"/>
      <c r="J74" s="49">
        <v>20991.11</v>
      </c>
    </row>
    <row r="75" ht="51" spans="1:10">
      <c r="A75" s="35" t="s">
        <v>214</v>
      </c>
      <c r="B75" s="36" t="s">
        <v>28</v>
      </c>
      <c r="C75" s="37" t="s">
        <v>215</v>
      </c>
      <c r="D75" s="38" t="s">
        <v>216</v>
      </c>
      <c r="E75" s="39" t="s">
        <v>101</v>
      </c>
      <c r="F75" s="40">
        <v>4.5</v>
      </c>
      <c r="G75" s="41">
        <v>63.55</v>
      </c>
      <c r="H75" s="42" t="s">
        <v>10</v>
      </c>
      <c r="I75" s="40">
        <v>76.48</v>
      </c>
      <c r="J75" s="50">
        <v>344.16</v>
      </c>
    </row>
    <row r="76" ht="38.25" spans="1:10">
      <c r="A76" s="35" t="s">
        <v>217</v>
      </c>
      <c r="B76" s="36" t="s">
        <v>28</v>
      </c>
      <c r="C76" s="37" t="s">
        <v>218</v>
      </c>
      <c r="D76" s="38" t="s">
        <v>219</v>
      </c>
      <c r="E76" s="39" t="s">
        <v>40</v>
      </c>
      <c r="F76" s="40">
        <v>2.55</v>
      </c>
      <c r="G76" s="41">
        <v>151.43</v>
      </c>
      <c r="H76" s="42" t="s">
        <v>10</v>
      </c>
      <c r="I76" s="40">
        <v>182.23</v>
      </c>
      <c r="J76" s="50">
        <v>464.69</v>
      </c>
    </row>
    <row r="77" ht="25.5" spans="1:10">
      <c r="A77" s="35" t="s">
        <v>220</v>
      </c>
      <c r="B77" s="36" t="s">
        <v>28</v>
      </c>
      <c r="C77" s="37" t="s">
        <v>221</v>
      </c>
      <c r="D77" s="38" t="s">
        <v>222</v>
      </c>
      <c r="E77" s="39" t="s">
        <v>40</v>
      </c>
      <c r="F77" s="40">
        <v>2</v>
      </c>
      <c r="G77" s="41">
        <v>37.48</v>
      </c>
      <c r="H77" s="42" t="s">
        <v>10</v>
      </c>
      <c r="I77" s="40">
        <v>45.1</v>
      </c>
      <c r="J77" s="50">
        <v>90.2</v>
      </c>
    </row>
    <row r="78" ht="38.25" spans="1:10">
      <c r="A78" s="35" t="s">
        <v>223</v>
      </c>
      <c r="B78" s="36" t="s">
        <v>28</v>
      </c>
      <c r="C78" s="37" t="s">
        <v>224</v>
      </c>
      <c r="D78" s="38" t="s">
        <v>225</v>
      </c>
      <c r="E78" s="39" t="s">
        <v>40</v>
      </c>
      <c r="F78" s="40">
        <v>1</v>
      </c>
      <c r="G78" s="41">
        <v>129.75</v>
      </c>
      <c r="H78" s="42" t="s">
        <v>10</v>
      </c>
      <c r="I78" s="40">
        <v>156.14</v>
      </c>
      <c r="J78" s="50">
        <v>156.14</v>
      </c>
    </row>
    <row r="79" ht="38.25" spans="1:10">
      <c r="A79" s="35" t="s">
        <v>226</v>
      </c>
      <c r="B79" s="36" t="s">
        <v>28</v>
      </c>
      <c r="C79" s="37" t="s">
        <v>227</v>
      </c>
      <c r="D79" s="38" t="s">
        <v>228</v>
      </c>
      <c r="E79" s="39" t="s">
        <v>36</v>
      </c>
      <c r="F79" s="40">
        <v>14.56</v>
      </c>
      <c r="G79" s="41">
        <v>94.63</v>
      </c>
      <c r="H79" s="42" t="s">
        <v>10</v>
      </c>
      <c r="I79" s="40">
        <v>113.88</v>
      </c>
      <c r="J79" s="50">
        <v>1658.09</v>
      </c>
    </row>
    <row r="80" ht="51" spans="1:10">
      <c r="A80" s="35" t="s">
        <v>229</v>
      </c>
      <c r="B80" s="36" t="s">
        <v>28</v>
      </c>
      <c r="C80" s="37" t="s">
        <v>230</v>
      </c>
      <c r="D80" s="38" t="s">
        <v>231</v>
      </c>
      <c r="E80" s="39" t="s">
        <v>232</v>
      </c>
      <c r="F80" s="40">
        <v>20.51</v>
      </c>
      <c r="G80" s="41">
        <v>15.45</v>
      </c>
      <c r="H80" s="42" t="s">
        <v>10</v>
      </c>
      <c r="I80" s="40">
        <v>18.59</v>
      </c>
      <c r="J80" s="50">
        <v>381.28</v>
      </c>
    </row>
    <row r="81" ht="51" spans="1:10">
      <c r="A81" s="35" t="s">
        <v>233</v>
      </c>
      <c r="B81" s="36" t="s">
        <v>28</v>
      </c>
      <c r="C81" s="37" t="s">
        <v>234</v>
      </c>
      <c r="D81" s="38" t="s">
        <v>235</v>
      </c>
      <c r="E81" s="39" t="s">
        <v>232</v>
      </c>
      <c r="F81" s="40">
        <v>28.76</v>
      </c>
      <c r="G81" s="41">
        <v>13.37</v>
      </c>
      <c r="H81" s="42" t="s">
        <v>10</v>
      </c>
      <c r="I81" s="40">
        <v>16.09</v>
      </c>
      <c r="J81" s="50">
        <v>462.75</v>
      </c>
    </row>
    <row r="82" ht="38.25" spans="1:10">
      <c r="A82" s="35" t="s">
        <v>236</v>
      </c>
      <c r="B82" s="36" t="s">
        <v>28</v>
      </c>
      <c r="C82" s="37" t="s">
        <v>237</v>
      </c>
      <c r="D82" s="38" t="s">
        <v>238</v>
      </c>
      <c r="E82" s="39" t="s">
        <v>40</v>
      </c>
      <c r="F82" s="40">
        <v>2.25</v>
      </c>
      <c r="G82" s="41">
        <v>546.48</v>
      </c>
      <c r="H82" s="42" t="s">
        <v>10</v>
      </c>
      <c r="I82" s="40">
        <v>657.63</v>
      </c>
      <c r="J82" s="50">
        <v>1479.67</v>
      </c>
    </row>
    <row r="83" ht="25.5" spans="1:10">
      <c r="A83" s="35" t="s">
        <v>239</v>
      </c>
      <c r="B83" s="36" t="s">
        <v>28</v>
      </c>
      <c r="C83" s="37" t="s">
        <v>240</v>
      </c>
      <c r="D83" s="38" t="s">
        <v>241</v>
      </c>
      <c r="E83" s="39" t="s">
        <v>36</v>
      </c>
      <c r="F83" s="40">
        <v>17.29</v>
      </c>
      <c r="G83" s="41">
        <v>44.14</v>
      </c>
      <c r="H83" s="42" t="s">
        <v>10</v>
      </c>
      <c r="I83" s="40">
        <v>53.12</v>
      </c>
      <c r="J83" s="50">
        <v>918.44</v>
      </c>
    </row>
    <row r="84" ht="38.25" spans="1:10">
      <c r="A84" s="35" t="s">
        <v>242</v>
      </c>
      <c r="B84" s="36" t="s">
        <v>28</v>
      </c>
      <c r="C84" s="37" t="s">
        <v>243</v>
      </c>
      <c r="D84" s="38" t="s">
        <v>244</v>
      </c>
      <c r="E84" s="39" t="s">
        <v>36</v>
      </c>
      <c r="F84" s="40">
        <v>72.73</v>
      </c>
      <c r="G84" s="41">
        <v>3.79</v>
      </c>
      <c r="H84" s="42" t="s">
        <v>10</v>
      </c>
      <c r="I84" s="40">
        <v>4.56</v>
      </c>
      <c r="J84" s="50">
        <v>331.65</v>
      </c>
    </row>
    <row r="85" ht="63.75" spans="1:10">
      <c r="A85" s="35" t="s">
        <v>245</v>
      </c>
      <c r="B85" s="36" t="s">
        <v>28</v>
      </c>
      <c r="C85" s="37" t="s">
        <v>194</v>
      </c>
      <c r="D85" s="38" t="s">
        <v>195</v>
      </c>
      <c r="E85" s="39" t="s">
        <v>36</v>
      </c>
      <c r="F85" s="40">
        <v>72.73</v>
      </c>
      <c r="G85" s="41">
        <v>22.8</v>
      </c>
      <c r="H85" s="42" t="s">
        <v>10</v>
      </c>
      <c r="I85" s="40">
        <v>27.44</v>
      </c>
      <c r="J85" s="50">
        <v>1995.71</v>
      </c>
    </row>
    <row r="86" ht="76.5" spans="1:10">
      <c r="A86" s="35" t="s">
        <v>246</v>
      </c>
      <c r="B86" s="36" t="s">
        <v>98</v>
      </c>
      <c r="C86" s="37" t="s">
        <v>247</v>
      </c>
      <c r="D86" s="38" t="s">
        <v>248</v>
      </c>
      <c r="E86" s="39" t="s">
        <v>101</v>
      </c>
      <c r="F86" s="40">
        <v>18.2</v>
      </c>
      <c r="G86" s="41">
        <v>580.24</v>
      </c>
      <c r="H86" s="42" t="s">
        <v>10</v>
      </c>
      <c r="I86" s="40">
        <v>698.26</v>
      </c>
      <c r="J86" s="50">
        <v>12708.33</v>
      </c>
    </row>
    <row r="87" spans="1:10">
      <c r="A87" s="27" t="s">
        <v>249</v>
      </c>
      <c r="B87" s="28"/>
      <c r="C87" s="29"/>
      <c r="D87" s="30" t="s">
        <v>250</v>
      </c>
      <c r="E87" s="31"/>
      <c r="F87" s="32"/>
      <c r="G87" s="33"/>
      <c r="H87" s="34"/>
      <c r="I87" s="32"/>
      <c r="J87" s="49">
        <v>3309.86</v>
      </c>
    </row>
    <row r="88" ht="38.25" spans="1:10">
      <c r="A88" s="35" t="s">
        <v>251</v>
      </c>
      <c r="B88" s="36" t="s">
        <v>28</v>
      </c>
      <c r="C88" s="37" t="s">
        <v>252</v>
      </c>
      <c r="D88" s="38" t="s">
        <v>253</v>
      </c>
      <c r="E88" s="39" t="s">
        <v>36</v>
      </c>
      <c r="F88" s="40">
        <v>8</v>
      </c>
      <c r="G88" s="41">
        <v>79.25</v>
      </c>
      <c r="H88" s="42" t="s">
        <v>10</v>
      </c>
      <c r="I88" s="40">
        <v>95.37</v>
      </c>
      <c r="J88" s="50">
        <v>762.96</v>
      </c>
    </row>
    <row r="89" ht="76.5" spans="1:10">
      <c r="A89" s="35" t="s">
        <v>254</v>
      </c>
      <c r="B89" s="36" t="s">
        <v>28</v>
      </c>
      <c r="C89" s="37" t="s">
        <v>255</v>
      </c>
      <c r="D89" s="38" t="s">
        <v>256</v>
      </c>
      <c r="E89" s="39" t="s">
        <v>40</v>
      </c>
      <c r="F89" s="40">
        <v>67.18</v>
      </c>
      <c r="G89" s="41">
        <v>12.06</v>
      </c>
      <c r="H89" s="42" t="s">
        <v>10</v>
      </c>
      <c r="I89" s="40">
        <v>14.51</v>
      </c>
      <c r="J89" s="50">
        <v>974.78</v>
      </c>
    </row>
    <row r="90" ht="38.25" spans="1:10">
      <c r="A90" s="35" t="s">
        <v>257</v>
      </c>
      <c r="B90" s="36" t="s">
        <v>28</v>
      </c>
      <c r="C90" s="37" t="s">
        <v>258</v>
      </c>
      <c r="D90" s="38" t="s">
        <v>259</v>
      </c>
      <c r="E90" s="39" t="s">
        <v>36</v>
      </c>
      <c r="F90" s="40">
        <v>67.18</v>
      </c>
      <c r="G90" s="41">
        <v>2.59</v>
      </c>
      <c r="H90" s="42" t="s">
        <v>10</v>
      </c>
      <c r="I90" s="40">
        <v>3.12</v>
      </c>
      <c r="J90" s="50">
        <v>209.6</v>
      </c>
    </row>
    <row r="91" ht="51" spans="1:10">
      <c r="A91" s="35" t="s">
        <v>260</v>
      </c>
      <c r="B91" s="36" t="s">
        <v>28</v>
      </c>
      <c r="C91" s="37" t="s">
        <v>230</v>
      </c>
      <c r="D91" s="38" t="s">
        <v>231</v>
      </c>
      <c r="E91" s="39" t="s">
        <v>232</v>
      </c>
      <c r="F91" s="40">
        <v>11.64</v>
      </c>
      <c r="G91" s="41">
        <v>15.45</v>
      </c>
      <c r="H91" s="42" t="s">
        <v>10</v>
      </c>
      <c r="I91" s="40">
        <v>18.59</v>
      </c>
      <c r="J91" s="50">
        <v>216.39</v>
      </c>
    </row>
    <row r="92" ht="38.25" spans="1:10">
      <c r="A92" s="35" t="s">
        <v>261</v>
      </c>
      <c r="B92" s="36" t="s">
        <v>28</v>
      </c>
      <c r="C92" s="37" t="s">
        <v>237</v>
      </c>
      <c r="D92" s="38" t="s">
        <v>238</v>
      </c>
      <c r="E92" s="39" t="s">
        <v>40</v>
      </c>
      <c r="F92" s="40">
        <v>1.2</v>
      </c>
      <c r="G92" s="41">
        <v>546.48</v>
      </c>
      <c r="H92" s="42" t="s">
        <v>10</v>
      </c>
      <c r="I92" s="40">
        <v>657.63</v>
      </c>
      <c r="J92" s="50">
        <v>789.16</v>
      </c>
    </row>
    <row r="93" ht="25.5" spans="1:10">
      <c r="A93" s="35" t="s">
        <v>262</v>
      </c>
      <c r="B93" s="36" t="s">
        <v>28</v>
      </c>
      <c r="C93" s="37" t="s">
        <v>240</v>
      </c>
      <c r="D93" s="38" t="s">
        <v>241</v>
      </c>
      <c r="E93" s="39" t="s">
        <v>36</v>
      </c>
      <c r="F93" s="40">
        <v>6.72</v>
      </c>
      <c r="G93" s="41">
        <v>44.14</v>
      </c>
      <c r="H93" s="42" t="s">
        <v>10</v>
      </c>
      <c r="I93" s="40">
        <v>53.12</v>
      </c>
      <c r="J93" s="50">
        <v>356.97</v>
      </c>
    </row>
    <row r="94" spans="1:10">
      <c r="A94" s="27" t="s">
        <v>263</v>
      </c>
      <c r="B94" s="28"/>
      <c r="C94" s="29"/>
      <c r="D94" s="30" t="s">
        <v>264</v>
      </c>
      <c r="E94" s="31"/>
      <c r="F94" s="32"/>
      <c r="G94" s="33"/>
      <c r="H94" s="34"/>
      <c r="I94" s="32"/>
      <c r="J94" s="49">
        <v>30524.31</v>
      </c>
    </row>
    <row r="95" ht="51" spans="1:10">
      <c r="A95" s="35" t="s">
        <v>265</v>
      </c>
      <c r="B95" s="36" t="s">
        <v>28</v>
      </c>
      <c r="C95" s="37" t="s">
        <v>266</v>
      </c>
      <c r="D95" s="38" t="s">
        <v>267</v>
      </c>
      <c r="E95" s="39" t="s">
        <v>36</v>
      </c>
      <c r="F95" s="40">
        <v>0.36</v>
      </c>
      <c r="G95" s="41">
        <v>1098.25</v>
      </c>
      <c r="H95" s="42" t="s">
        <v>10</v>
      </c>
      <c r="I95" s="40">
        <v>1321.63</v>
      </c>
      <c r="J95" s="50">
        <v>475.79</v>
      </c>
    </row>
    <row r="96" ht="76.5" spans="1:10">
      <c r="A96" s="35" t="s">
        <v>268</v>
      </c>
      <c r="B96" s="36" t="s">
        <v>28</v>
      </c>
      <c r="C96" s="37" t="s">
        <v>269</v>
      </c>
      <c r="D96" s="38" t="s">
        <v>270</v>
      </c>
      <c r="E96" s="39" t="s">
        <v>36</v>
      </c>
      <c r="F96" s="40">
        <v>2.25</v>
      </c>
      <c r="G96" s="41">
        <v>576.22</v>
      </c>
      <c r="H96" s="42" t="s">
        <v>10</v>
      </c>
      <c r="I96" s="40">
        <v>693.42</v>
      </c>
      <c r="J96" s="50">
        <v>1560.2</v>
      </c>
    </row>
    <row r="97" ht="76.5" spans="1:10">
      <c r="A97" s="35" t="s">
        <v>271</v>
      </c>
      <c r="B97" s="36" t="s">
        <v>28</v>
      </c>
      <c r="C97" s="37" t="s">
        <v>272</v>
      </c>
      <c r="D97" s="38" t="s">
        <v>273</v>
      </c>
      <c r="E97" s="39" t="s">
        <v>36</v>
      </c>
      <c r="F97" s="40">
        <v>12.75</v>
      </c>
      <c r="G97" s="41">
        <v>664.48</v>
      </c>
      <c r="H97" s="42" t="s">
        <v>10</v>
      </c>
      <c r="I97" s="40">
        <v>799.64</v>
      </c>
      <c r="J97" s="50">
        <v>10195.41</v>
      </c>
    </row>
    <row r="98" ht="63.75" spans="1:10">
      <c r="A98" s="35" t="s">
        <v>274</v>
      </c>
      <c r="B98" s="36" t="s">
        <v>98</v>
      </c>
      <c r="C98" s="37" t="s">
        <v>275</v>
      </c>
      <c r="D98" s="38" t="s">
        <v>276</v>
      </c>
      <c r="E98" s="39" t="s">
        <v>101</v>
      </c>
      <c r="F98" s="40">
        <v>17.5</v>
      </c>
      <c r="G98" s="41">
        <v>33.05</v>
      </c>
      <c r="H98" s="42" t="s">
        <v>10</v>
      </c>
      <c r="I98" s="40">
        <v>39.77</v>
      </c>
      <c r="J98" s="50">
        <v>695.98</v>
      </c>
    </row>
    <row r="99" ht="89.25" spans="1:10">
      <c r="A99" s="35" t="s">
        <v>277</v>
      </c>
      <c r="B99" s="36" t="s">
        <v>28</v>
      </c>
      <c r="C99" s="37" t="s">
        <v>278</v>
      </c>
      <c r="D99" s="38" t="s">
        <v>279</v>
      </c>
      <c r="E99" s="39" t="s">
        <v>47</v>
      </c>
      <c r="F99" s="40">
        <v>2</v>
      </c>
      <c r="G99" s="41">
        <v>1200.05</v>
      </c>
      <c r="H99" s="42" t="s">
        <v>10</v>
      </c>
      <c r="I99" s="40">
        <v>1444.14</v>
      </c>
      <c r="J99" s="50">
        <v>2888.28</v>
      </c>
    </row>
    <row r="100" ht="51" spans="1:10">
      <c r="A100" s="35" t="s">
        <v>280</v>
      </c>
      <c r="B100" s="36" t="s">
        <v>98</v>
      </c>
      <c r="C100" s="37" t="s">
        <v>281</v>
      </c>
      <c r="D100" s="38" t="s">
        <v>282</v>
      </c>
      <c r="E100" s="39" t="s">
        <v>47</v>
      </c>
      <c r="F100" s="40">
        <v>2</v>
      </c>
      <c r="G100" s="41">
        <v>1550.74</v>
      </c>
      <c r="H100" s="42" t="s">
        <v>10</v>
      </c>
      <c r="I100" s="40">
        <v>1866.16</v>
      </c>
      <c r="J100" s="50">
        <v>3732.32</v>
      </c>
    </row>
    <row r="101" ht="76.5" spans="1:10">
      <c r="A101" s="35" t="s">
        <v>283</v>
      </c>
      <c r="B101" s="36" t="s">
        <v>98</v>
      </c>
      <c r="C101" s="37" t="s">
        <v>284</v>
      </c>
      <c r="D101" s="38" t="s">
        <v>285</v>
      </c>
      <c r="E101" s="39" t="s">
        <v>47</v>
      </c>
      <c r="F101" s="40">
        <v>1</v>
      </c>
      <c r="G101" s="41">
        <v>1111.39</v>
      </c>
      <c r="H101" s="42" t="s">
        <v>10</v>
      </c>
      <c r="I101" s="40">
        <v>1337.45</v>
      </c>
      <c r="J101" s="50">
        <v>1337.45</v>
      </c>
    </row>
    <row r="102" ht="51" spans="1:10">
      <c r="A102" s="35" t="s">
        <v>286</v>
      </c>
      <c r="B102" s="36" t="s">
        <v>98</v>
      </c>
      <c r="C102" s="37" t="s">
        <v>287</v>
      </c>
      <c r="D102" s="38" t="s">
        <v>288</v>
      </c>
      <c r="E102" s="39" t="s">
        <v>36</v>
      </c>
      <c r="F102" s="40">
        <v>2</v>
      </c>
      <c r="G102" s="41">
        <v>2615.29</v>
      </c>
      <c r="H102" s="42" t="s">
        <v>10</v>
      </c>
      <c r="I102" s="40">
        <v>3147.24</v>
      </c>
      <c r="J102" s="50">
        <v>6294.48</v>
      </c>
    </row>
    <row r="103" ht="63.75" spans="1:10">
      <c r="A103" s="35" t="s">
        <v>289</v>
      </c>
      <c r="B103" s="36" t="s">
        <v>28</v>
      </c>
      <c r="C103" s="37" t="s">
        <v>290</v>
      </c>
      <c r="D103" s="38" t="s">
        <v>291</v>
      </c>
      <c r="E103" s="39" t="s">
        <v>36</v>
      </c>
      <c r="F103" s="40">
        <v>90</v>
      </c>
      <c r="G103" s="41">
        <v>30.88</v>
      </c>
      <c r="H103" s="42" t="s">
        <v>10</v>
      </c>
      <c r="I103" s="40">
        <v>37.16</v>
      </c>
      <c r="J103" s="50">
        <v>3344.4</v>
      </c>
    </row>
    <row r="104" spans="1:10">
      <c r="A104" s="27" t="s">
        <v>292</v>
      </c>
      <c r="B104" s="28"/>
      <c r="C104" s="29"/>
      <c r="D104" s="30" t="s">
        <v>293</v>
      </c>
      <c r="E104" s="31"/>
      <c r="F104" s="32"/>
      <c r="G104" s="33"/>
      <c r="H104" s="34"/>
      <c r="I104" s="32"/>
      <c r="J104" s="49">
        <v>13750.4</v>
      </c>
    </row>
    <row r="105" ht="63.75" spans="1:10">
      <c r="A105" s="35" t="s">
        <v>294</v>
      </c>
      <c r="B105" s="36" t="s">
        <v>28</v>
      </c>
      <c r="C105" s="37" t="s">
        <v>295</v>
      </c>
      <c r="D105" s="38" t="s">
        <v>296</v>
      </c>
      <c r="E105" s="39" t="s">
        <v>36</v>
      </c>
      <c r="F105" s="40">
        <v>118</v>
      </c>
      <c r="G105" s="41">
        <v>49.67</v>
      </c>
      <c r="H105" s="42" t="s">
        <v>10</v>
      </c>
      <c r="I105" s="40">
        <v>59.77</v>
      </c>
      <c r="J105" s="50">
        <v>7052.86</v>
      </c>
    </row>
    <row r="106" ht="38.25" spans="1:10">
      <c r="A106" s="35" t="s">
        <v>297</v>
      </c>
      <c r="B106" s="36" t="s">
        <v>98</v>
      </c>
      <c r="C106" s="37" t="s">
        <v>298</v>
      </c>
      <c r="D106" s="38" t="s">
        <v>299</v>
      </c>
      <c r="E106" s="39" t="s">
        <v>36</v>
      </c>
      <c r="F106" s="40">
        <v>118</v>
      </c>
      <c r="G106" s="41">
        <v>13.53</v>
      </c>
      <c r="H106" s="42" t="s">
        <v>10</v>
      </c>
      <c r="I106" s="40">
        <v>16.28</v>
      </c>
      <c r="J106" s="50">
        <v>1921.04</v>
      </c>
    </row>
    <row r="107" ht="25.5" spans="1:10">
      <c r="A107" s="35" t="s">
        <v>300</v>
      </c>
      <c r="B107" s="36" t="s">
        <v>28</v>
      </c>
      <c r="C107" s="37" t="s">
        <v>301</v>
      </c>
      <c r="D107" s="38" t="s">
        <v>302</v>
      </c>
      <c r="E107" s="39" t="s">
        <v>36</v>
      </c>
      <c r="F107" s="40">
        <v>55.13</v>
      </c>
      <c r="G107" s="41">
        <v>34.62</v>
      </c>
      <c r="H107" s="42" t="s">
        <v>10</v>
      </c>
      <c r="I107" s="40">
        <v>41.66</v>
      </c>
      <c r="J107" s="50">
        <v>2296.72</v>
      </c>
    </row>
    <row r="108" ht="51" spans="1:10">
      <c r="A108" s="35" t="s">
        <v>303</v>
      </c>
      <c r="B108" s="36" t="s">
        <v>158</v>
      </c>
      <c r="C108" s="37" t="s">
        <v>304</v>
      </c>
      <c r="D108" s="38" t="s">
        <v>305</v>
      </c>
      <c r="E108" s="39" t="s">
        <v>306</v>
      </c>
      <c r="F108" s="40">
        <v>17.3</v>
      </c>
      <c r="G108" s="41">
        <v>119.11</v>
      </c>
      <c r="H108" s="42" t="s">
        <v>10</v>
      </c>
      <c r="I108" s="40">
        <v>143.34</v>
      </c>
      <c r="J108" s="50">
        <v>2479.78</v>
      </c>
    </row>
    <row r="109" spans="1:10">
      <c r="A109" s="27" t="s">
        <v>307</v>
      </c>
      <c r="B109" s="28"/>
      <c r="C109" s="29"/>
      <c r="D109" s="30" t="s">
        <v>308</v>
      </c>
      <c r="E109" s="31"/>
      <c r="F109" s="32"/>
      <c r="G109" s="33"/>
      <c r="H109" s="34"/>
      <c r="I109" s="32"/>
      <c r="J109" s="49">
        <v>946.2</v>
      </c>
    </row>
    <row r="110" spans="1:10">
      <c r="A110" s="35" t="s">
        <v>309</v>
      </c>
      <c r="B110" s="36" t="s">
        <v>98</v>
      </c>
      <c r="C110" s="37" t="s">
        <v>310</v>
      </c>
      <c r="D110" s="38" t="s">
        <v>308</v>
      </c>
      <c r="E110" s="39" t="s">
        <v>36</v>
      </c>
      <c r="F110" s="40">
        <v>190</v>
      </c>
      <c r="G110" s="41">
        <v>4.14</v>
      </c>
      <c r="H110" s="42" t="s">
        <v>10</v>
      </c>
      <c r="I110" s="40">
        <v>4.98</v>
      </c>
      <c r="J110" s="50">
        <v>946.2</v>
      </c>
    </row>
    <row r="111" ht="5.25" customHeight="1" spans="1:10">
      <c r="A111" s="51"/>
      <c r="B111" s="52"/>
      <c r="C111" s="52"/>
      <c r="D111" s="52"/>
      <c r="E111" s="52"/>
      <c r="F111" s="52"/>
      <c r="G111" s="52"/>
      <c r="H111" s="52"/>
      <c r="I111" s="52"/>
      <c r="J111" s="71"/>
    </row>
    <row r="113" spans="1:10">
      <c r="A113" s="53" t="s">
        <v>311</v>
      </c>
      <c r="C113" s="54" t="s">
        <v>312</v>
      </c>
      <c r="D113" s="54"/>
      <c r="E113" s="54"/>
      <c r="F113" s="54"/>
      <c r="G113" s="54"/>
      <c r="H113" s="54"/>
      <c r="I113" s="54"/>
      <c r="J113" s="54"/>
    </row>
    <row r="115" spans="1:10">
      <c r="A115" s="55" t="s">
        <v>313</v>
      </c>
      <c r="J115" s="72"/>
    </row>
    <row r="116" spans="1:10">
      <c r="A116" s="56"/>
      <c r="B116" s="56"/>
      <c r="C116" s="56"/>
      <c r="D116" s="56"/>
      <c r="E116" s="56"/>
      <c r="F116" s="56"/>
      <c r="G116" s="56"/>
      <c r="H116" s="56"/>
      <c r="I116" s="56"/>
      <c r="J116" s="56"/>
    </row>
    <row r="117" spans="1:10">
      <c r="A117" s="56"/>
      <c r="B117" s="56"/>
      <c r="C117" s="56"/>
      <c r="D117" s="56"/>
      <c r="E117" s="56"/>
      <c r="F117" s="56"/>
      <c r="G117" s="56"/>
      <c r="H117" s="56"/>
      <c r="I117" s="56"/>
      <c r="J117" s="56"/>
    </row>
    <row r="118" spans="1:10">
      <c r="A118" s="56"/>
      <c r="B118" s="56"/>
      <c r="C118" s="56"/>
      <c r="D118" s="56"/>
      <c r="E118" s="56"/>
      <c r="F118" s="56"/>
      <c r="G118" s="56"/>
      <c r="H118" s="56"/>
      <c r="I118" s="56"/>
      <c r="J118" s="56"/>
    </row>
    <row r="119" spans="1:10">
      <c r="A119" s="57"/>
      <c r="B119" s="57"/>
      <c r="C119" s="57"/>
      <c r="D119" s="57"/>
      <c r="E119" s="57"/>
      <c r="F119" s="57"/>
      <c r="G119" s="57"/>
      <c r="H119" s="57"/>
      <c r="I119" s="57"/>
      <c r="J119" s="57"/>
    </row>
    <row r="120" spans="1:10">
      <c r="A120" s="58" t="s">
        <v>314</v>
      </c>
      <c r="B120" s="58"/>
      <c r="C120" s="58"/>
      <c r="D120" s="58"/>
      <c r="E120" s="58"/>
      <c r="F120" s="58"/>
      <c r="G120" s="58"/>
      <c r="H120" s="58"/>
      <c r="I120" s="58"/>
      <c r="J120" s="58"/>
    </row>
    <row r="121" spans="1:10">
      <c r="A121" s="59" t="s">
        <v>315</v>
      </c>
      <c r="B121" s="59"/>
      <c r="C121" s="59"/>
      <c r="D121" s="59"/>
      <c r="E121" s="59"/>
      <c r="F121" s="59"/>
      <c r="G121" s="59"/>
      <c r="H121" s="59"/>
      <c r="I121" s="59"/>
      <c r="J121" s="59"/>
    </row>
    <row r="123" spans="1:9">
      <c r="A123" s="60" t="s">
        <v>15</v>
      </c>
      <c r="B123" s="60"/>
      <c r="C123" s="60"/>
      <c r="E123" s="61"/>
      <c r="F123" s="61"/>
      <c r="G123" s="61"/>
      <c r="H123" s="61"/>
      <c r="I123" s="73"/>
    </row>
    <row r="124" spans="1:8">
      <c r="A124" s="62" t="s">
        <v>316</v>
      </c>
      <c r="E124" s="63" t="s">
        <v>317</v>
      </c>
      <c r="F124" s="63"/>
      <c r="G124" s="63"/>
      <c r="H124" s="63"/>
    </row>
    <row r="125" spans="5:8">
      <c r="E125" s="64" t="s">
        <v>318</v>
      </c>
      <c r="F125" s="65" t="s">
        <v>319</v>
      </c>
      <c r="H125" s="66"/>
    </row>
    <row r="126" spans="1:8">
      <c r="A126" s="67">
        <v>45155</v>
      </c>
      <c r="B126" s="67"/>
      <c r="C126" s="67"/>
      <c r="E126" s="64" t="s">
        <v>320</v>
      </c>
      <c r="F126" s="65" t="s">
        <v>321</v>
      </c>
      <c r="G126" s="66"/>
      <c r="H126" s="66"/>
    </row>
    <row r="127" spans="1:8">
      <c r="A127" s="68" t="s">
        <v>322</v>
      </c>
      <c r="B127" s="69"/>
      <c r="C127" s="69"/>
      <c r="E127" s="64" t="s">
        <v>323</v>
      </c>
      <c r="F127" s="70">
        <v>1720233430630</v>
      </c>
      <c r="G127" s="66"/>
      <c r="H127" s="66"/>
    </row>
  </sheetData>
  <mergeCells count="15">
    <mergeCell ref="A2:B2"/>
    <mergeCell ref="E2:J2"/>
    <mergeCell ref="A3:B3"/>
    <mergeCell ref="E3:J3"/>
    <mergeCell ref="A5:B5"/>
    <mergeCell ref="E5:G5"/>
    <mergeCell ref="A6:B6"/>
    <mergeCell ref="E6:G6"/>
    <mergeCell ref="A9:D9"/>
    <mergeCell ref="C113:J113"/>
    <mergeCell ref="A120:J120"/>
    <mergeCell ref="A121:J121"/>
    <mergeCell ref="A123:C123"/>
    <mergeCell ref="A126:C126"/>
    <mergeCell ref="A116:J118"/>
  </mergeCells>
  <pageMargins left="0.511811024" right="0.511811024" top="0.787401575" bottom="0.787401575" header="0.31496062" footer="0.31496062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Planilha1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Engenharia</dc:creator>
  <cp:lastModifiedBy>User</cp:lastModifiedBy>
  <dcterms:created xsi:type="dcterms:W3CDTF">2020-11-23T12:18:00Z</dcterms:created>
  <dcterms:modified xsi:type="dcterms:W3CDTF">2024-01-26T16:47:33Z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54D65DD8F94D4DD5A38EFED95A4F5F51</vt:lpwstr>
  </property>
  <property fmtid="{D5CDD505-2E9C-101B-9397-08002B2CF9AE}" pid="3" name="KSOProductBuildVer">
    <vt:lpwstr>1046-12.2.0.13431</vt:lpwstr>
  </property>
</Properties>
</file>