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Planilha1" sheetId="1" r:id="rId1"/>
  </sheets>
  <externalReferences>
    <externalReference r:id="rId2"/>
    <externalReference r:id="rId3"/>
  </externalReferences>
  <definedNames>
    <definedName name="Import.DescLote" hidden="1">[1]DADOS!$F$17</definedName>
    <definedName name="ORÇAMENTO.BancoRef" hidden="1">Planilha1!#REF!</definedName>
    <definedName name="ORÇAMENTO.CustoUnitario" hidden="1">ROUND(Planilha1!$U1,15-13*Planilha1!#REF!)</definedName>
    <definedName name="ORÇAMENTO.PrecoUnitarioLicitado" hidden="1">Planilha1!$AL1</definedName>
    <definedName name="REFERENCIA.Descricao" hidden="1">IF(ISNUMBER(Planilha1!$AF1),OFFSET(INDIRECT(ORÇAMENTO.BancoRef),Planilha1!$AF1-1,3,1),Planilha1!$AF1)</definedName>
    <definedName name="REFERENCIA.Unidade" hidden="1">IF(ISNUMBER(Planilha1!$AF1),OFFSET(INDIRECT(ORÇAMENTO.BancoRef),Planilha1!$AF1-1,4,1),"-")</definedName>
    <definedName name="SomaAgrup" hidden="1">SUMIF(OFFSET(Planilha1!$C1,1,0,Planilha1!$D1),"S",OFFSET(Planilha1!A1,1,0,Planilha1!$D1))</definedName>
    <definedName name="TIPOORCAMENTO" hidden="1">IF(VALUE([2]MENU!$O$3)=2,"Licitado","Proposto")</definedName>
    <definedName name="VTOTAL1" hidden="1">ROUND(Planilha1!$T1*Planilha1!$W1,15-13*Planilha1!$AF$8)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J9" i="1"/>
</calcChain>
</file>

<file path=xl/sharedStrings.xml><?xml version="1.0" encoding="utf-8"?>
<sst xmlns="http://schemas.openxmlformats.org/spreadsheetml/2006/main" count="314" uniqueCount="105">
  <si>
    <t>Nº OPERAÇÃO</t>
  </si>
  <si>
    <t>Nº SICONV</t>
  </si>
  <si>
    <t>PROPONENTE / TOMADOR</t>
  </si>
  <si>
    <t>APELIDO DO EMPREENDIMENTO</t>
  </si>
  <si>
    <t>MUNICÍPIO DE PATO BRANCO</t>
  </si>
  <si>
    <t>LOCALIDADE SINAPI</t>
  </si>
  <si>
    <t>DATA BASE</t>
  </si>
  <si>
    <t>DESCRIÇÃO DO LOTE</t>
  </si>
  <si>
    <t>MUNICÍPIO / UF</t>
  </si>
  <si>
    <t>BDI 1</t>
  </si>
  <si>
    <t>BDI 2</t>
  </si>
  <si>
    <t>BDI 3</t>
  </si>
  <si>
    <t>CURITIBA</t>
  </si>
  <si>
    <t>PATO BRANCO/PR</t>
  </si>
  <si>
    <t>0,00%</t>
  </si>
  <si>
    <t>Item</t>
  </si>
  <si>
    <t>Fonte</t>
  </si>
  <si>
    <t>Código</t>
  </si>
  <si>
    <t>Descrição</t>
  </si>
  <si>
    <t>Unidade</t>
  </si>
  <si>
    <t>Quantidade</t>
  </si>
  <si>
    <t>Custo Unitário (sem BDI) (R$)</t>
  </si>
  <si>
    <t>BDI
(%)</t>
  </si>
  <si>
    <t>Preço Unitário (com BDI) (R$)</t>
  </si>
  <si>
    <t>Preço Total
(R$)</t>
  </si>
  <si>
    <t>1.</t>
  </si>
  <si>
    <t>1.1.</t>
  </si>
  <si>
    <t>SINAPI</t>
  </si>
  <si>
    <t>ADMINISTRAÇÃO LOCAL</t>
  </si>
  <si>
    <t>-</t>
  </si>
  <si>
    <r>
      <t xml:space="preserve"> </t>
    </r>
    <r>
      <rPr>
        <sz val="10"/>
        <color rgb="FFC0C0C0"/>
        <rFont val="Arial"/>
      </rPr>
      <t>-</t>
    </r>
    <r>
      <rPr>
        <sz val="10"/>
        <color rgb="FFC0C0C0"/>
        <rFont val="Arial"/>
      </rPr>
      <t xml:space="preserve">  </t>
    </r>
  </si>
  <si>
    <t>1.1.1.</t>
  </si>
  <si>
    <t>Composição</t>
  </si>
  <si>
    <t>01</t>
  </si>
  <si>
    <t>UN</t>
  </si>
  <si>
    <t>1.2.</t>
  </si>
  <si>
    <t>1.2.1.</t>
  </si>
  <si>
    <t>M2</t>
  </si>
  <si>
    <t>DER-PR</t>
  </si>
  <si>
    <t>1.3.</t>
  </si>
  <si>
    <t>1.3.1.</t>
  </si>
  <si>
    <t>M3</t>
  </si>
  <si>
    <t>1.3.2.</t>
  </si>
  <si>
    <t>95875</t>
  </si>
  <si>
    <t>TRANSPORTE COM CAMINHÃO BASCULANTE DE 10 M³, EM VIA URBANA PAVIMENTADA, DMT ATÉ 30 KM (UNIDADE: M3XKM). AF_07/2020</t>
  </si>
  <si>
    <t>M3XKM</t>
  </si>
  <si>
    <t>1.3.3.</t>
  </si>
  <si>
    <t>1.3.4.</t>
  </si>
  <si>
    <t>04</t>
  </si>
  <si>
    <t>05</t>
  </si>
  <si>
    <t>1.4.</t>
  </si>
  <si>
    <t>1.4.1.</t>
  </si>
  <si>
    <t>1.4.2.</t>
  </si>
  <si>
    <t>1.4.3.</t>
  </si>
  <si>
    <t>SICRO</t>
  </si>
  <si>
    <t>UNIDADE</t>
  </si>
  <si>
    <t>1.5.</t>
  </si>
  <si>
    <t>1.5.1.</t>
  </si>
  <si>
    <t>1.5.2.</t>
  </si>
  <si>
    <t>1.5.3.</t>
  </si>
  <si>
    <t>TXKM</t>
  </si>
  <si>
    <t>SINALIZAÇÃO</t>
  </si>
  <si>
    <t>5213863</t>
  </si>
  <si>
    <t>SUPORTE METÁLICO GALVANIZADO PARA PLACA DE ADVERTÊNCIA OU REGULAMENTAÇÃO - FORNECIMENTO E IMPLANTAÇÃO</t>
  </si>
  <si>
    <t>5213416</t>
  </si>
  <si>
    <t>PLACA EM AÇO Nº 16 GALVANIZADO COM PELÍCULA RETRORREFLETIVA</t>
  </si>
  <si>
    <t>SINALIZAÇÃO HORIZONTAL COM TINTA RETRORREFLETIVA A BASE DE RESINA ACRÍLICA COM MICROESFERAS DE VIDRO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</si>
  <si>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</si>
  <si>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</si>
  <si>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</si>
  <si>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</si>
  <si>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</si>
  <si>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</si>
  <si>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</si>
  <si>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</si>
  <si>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CREA/CAU:</t>
  </si>
  <si>
    <t>Data</t>
  </si>
  <si>
    <t>ART/RRT:</t>
  </si>
  <si>
    <t>ASFALTO CACHOEIRINHA</t>
  </si>
  <si>
    <t>12-23 (N. DES.)</t>
  </si>
  <si>
    <t>PAVIMENTAÇÃO ASFÁLTICA ESTRADA DO INTERIOR - CACHOEIRINHA</t>
  </si>
  <si>
    <t>00</t>
  </si>
  <si>
    <t>PLACA DE OBRA EM CHAPA DE AÇO GALVANIZADO (DIMENSÕES 2,00M X 1,40M)</t>
  </si>
  <si>
    <t>1.1.2.</t>
  </si>
  <si>
    <t xml:space="preserve">DRENAGEM - ESCAVAÇÃO DE VALAS </t>
  </si>
  <si>
    <t xml:space="preserve"> -   </t>
  </si>
  <si>
    <t>102326</t>
  </si>
  <si>
    <t>ESCAVAÇÃO MECANIZADA DE VALA COM PROF. ATÉ 1,5 M (MÉDIA MONTANTE E JUSANTE/UMA COMPOSIÇÃO POR TRECHO), RETROESCAV. (0,26 M3), LARGURA MENOR  QUE 0,8 M, EM SOLO DE 2A CATEGORIA, EM LOCAIS COM BAIXO NÍVEL DE NTERFERÊNCIA. AF_02/2021</t>
  </si>
  <si>
    <t>BASE E SUB-BASE</t>
  </si>
  <si>
    <t>96400</t>
  </si>
  <si>
    <t>EXECUÇÃO E COMPACTAÇÃO DE BASE E OU SUB BASE PARA PAVIMENTAÇÃO DE MACADAME SECO - EXCLUSIVE CARGA E TRANSPORTE. AF_11/2019</t>
  </si>
  <si>
    <t>96396</t>
  </si>
  <si>
    <t>EXECUÇÃO E COMPACTAÇÃO DE BASE E OU SUB BASE PARA PAVIMENTAÇÃO DE BRITA GRADUADA SIMPLES - EXCLUSIVE CARGA E TRANSPORTE. AF_11/2019</t>
  </si>
  <si>
    <t>EXECUÇÃO DE IMPRIMAÇÃO COM ASFALTO DILUÍDO CM-30. AF_12/2020</t>
  </si>
  <si>
    <t>PAVIMENTAÇÃO TST</t>
  </si>
  <si>
    <t>584200</t>
  </si>
  <si>
    <t>TST EXCLUSIVE FORNECIMENTO DA EMULSÃO</t>
  </si>
  <si>
    <t>589520</t>
  </si>
  <si>
    <t>FORNECIMENTO DE EMULSÃO ASFÁLTICA RR-2C</t>
  </si>
  <si>
    <t>T</t>
  </si>
  <si>
    <t>100966</t>
  </si>
  <si>
    <t>TRANSPORTE COM CAMINHÃO TANQUE DE TRANSPORTE DE MATERIAL ASFÁLTICO DE 30000 L, EM VIA URBANA EM  REVESTIMENTO PRIMÁRIO (UNIDADE: TXKM). AF_07/2020</t>
  </si>
  <si>
    <t>GUSTAVO HENRIQUE VERONESE</t>
  </si>
  <si>
    <t>165.174/D</t>
  </si>
  <si>
    <t>PAVIMENTAÇÃO ASFÁLTICA ESTRADA DO INTERIOR - PASSO DA ILHA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</si>
</sst>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_-* #,##0.00_-;\-* #,##0.00_-;_-* \-??_-;_-@_-"/>
    <numFmt numFmtId="166" formatCode="mmm\-yy;@"/>
    <numFmt numFmtId="167" formatCode="#,000%"/>
    <numFmt numFmtId="168" formatCode="General;General"/>
    <numFmt numFmtId="169" formatCode="[$-416]dddd\,d\ &quot;de&quot;\ mmmm\ &quot;de&quot;\ yyyy;@"/>
  </numFmts>
  <fonts count="2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0"/>
      <name val="Arial"/>
    </font>
    <font>
      <sz val="10"/>
      <color rgb="FFC0C0C0"/>
      <name val="Arial"/>
    </font>
    <font>
      <sz val="10"/>
      <name val="Arial"/>
    </font>
    <font>
      <sz val="11"/>
      <name val="Arial"/>
      <charset val="134"/>
    </font>
    <font>
      <b/>
      <sz val="11"/>
      <name val="Arial"/>
      <charset val="134"/>
    </font>
    <font>
      <sz val="11"/>
      <color indexed="9"/>
      <name val="Calibri"/>
      <charset val="134"/>
    </font>
    <font>
      <b/>
      <sz val="11"/>
      <color indexed="52"/>
      <name val="Calibri"/>
      <charset val="134"/>
    </font>
    <font>
      <sz val="11"/>
      <color indexed="8"/>
      <name val="Calibri"/>
      <charset val="134"/>
    </font>
    <font>
      <b/>
      <sz val="11"/>
      <color indexed="9"/>
      <name val="Calibri"/>
      <charset val="134"/>
    </font>
    <font>
      <sz val="11"/>
      <color indexed="10"/>
      <name val="Calibri"/>
      <charset val="134"/>
    </font>
    <font>
      <sz val="11"/>
      <color indexed="17"/>
      <name val="Calibri"/>
      <charset val="134"/>
    </font>
    <font>
      <sz val="9"/>
      <name val="Arial"/>
      <charset val="134"/>
    </font>
    <font>
      <sz val="11"/>
      <color indexed="52"/>
      <name val="Calibri"/>
      <charset val="134"/>
    </font>
    <font>
      <sz val="11"/>
      <color indexed="62"/>
      <name val="Calibri"/>
      <charset val="134"/>
    </font>
    <font>
      <b/>
      <sz val="11"/>
      <color indexed="63"/>
      <name val="Calibri"/>
      <charset val="134"/>
    </font>
    <font>
      <b/>
      <sz val="11"/>
      <color indexed="54"/>
      <name val="Calibri"/>
      <charset val="134"/>
    </font>
    <font>
      <i/>
      <sz val="11"/>
      <color indexed="23"/>
      <name val="Calibri"/>
      <charset val="134"/>
    </font>
    <font>
      <b/>
      <sz val="15"/>
      <color indexed="54"/>
      <name val="Calibri"/>
      <charset val="134"/>
    </font>
    <font>
      <b/>
      <sz val="13"/>
      <color indexed="54"/>
      <name val="Calibri"/>
      <charset val="134"/>
    </font>
    <font>
      <sz val="18"/>
      <color indexed="54"/>
      <name val="Calibri Light"/>
      <charset val="134"/>
    </font>
    <font>
      <b/>
      <sz val="11"/>
      <color indexed="8"/>
      <name val="Calibri"/>
      <charset val="134"/>
    </font>
    <font>
      <sz val="10"/>
      <name val="Arial"/>
      <family val="2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42"/>
      </patternFill>
    </fill>
    <fill>
      <patternFill patternType="solid">
        <fgColor theme="0" tint="-0.34998626667073579"/>
        <bgColor indexed="26"/>
      </patternFill>
    </fill>
    <fill>
      <patternFill patternType="solid">
        <fgColor rgb="FFC0C0C0"/>
        <bgColor rgb="FFBFBFBF"/>
      </patternFill>
    </fill>
    <fill>
      <patternFill patternType="solid">
        <fgColor rgb="FFCCCCFF"/>
        <bgColor rgb="FFDFDFDF"/>
      </patternFill>
    </fill>
    <fill>
      <patternFill patternType="solid">
        <fgColor rgb="FFFFFF99"/>
        <bgColor rgb="FFFFFFCC"/>
      </patternFill>
    </fill>
    <fill>
      <patternFill patternType="lightUp">
        <fgColor indexed="22"/>
      </patternFill>
    </fill>
    <fill>
      <patternFill patternType="solid">
        <fgColor indexed="43"/>
        <bgColor indexed="26"/>
      </patternFill>
    </fill>
    <fill>
      <patternFill patternType="solid">
        <fgColor rgb="FF808080"/>
        <bgColor rgb="FF969696"/>
      </patternFill>
    </fill>
    <fill>
      <patternFill patternType="solid">
        <fgColor theme="0" tint="-0.34998626667073579"/>
        <bgColor rgb="FFA7A7A7"/>
      </patternFill>
    </fill>
    <fill>
      <patternFill patternType="solid">
        <fgColor indexed="55"/>
        <bgColor indexed="46"/>
      </patternFill>
    </fill>
    <fill>
      <patternFill patternType="solid">
        <fgColor indexed="9"/>
        <bgColor indexed="41"/>
      </patternFill>
    </fill>
    <fill>
      <patternFill patternType="solid">
        <fgColor indexed="42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0">
    <xf numFmtId="0" fontId="0" fillId="0" borderId="0"/>
    <xf numFmtId="0" fontId="9" fillId="13" borderId="0" applyNumberFormat="0" applyBorder="0" applyAlignment="0" applyProtection="0"/>
    <xf numFmtId="0" fontId="10" fillId="14" borderId="24" applyNumberFormat="0" applyAlignment="0" applyProtection="0"/>
    <xf numFmtId="0" fontId="11" fillId="0" borderId="0"/>
    <xf numFmtId="0" fontId="11" fillId="15" borderId="0" applyNumberFormat="0" applyBorder="0" applyAlignment="0" applyProtection="0"/>
    <xf numFmtId="0" fontId="9" fillId="16" borderId="0" applyNumberFormat="0" applyBorder="0" applyAlignment="0" applyProtection="0"/>
    <xf numFmtId="0" fontId="12" fillId="13" borderId="25" applyNumberFormat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3" fillId="0" borderId="0"/>
    <xf numFmtId="0" fontId="11" fillId="15" borderId="0" applyNumberFormat="0" applyBorder="0" applyAlignment="0" applyProtection="0"/>
    <xf numFmtId="0" fontId="9" fillId="16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0" borderId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9" fontId="3" fillId="0" borderId="0" applyFill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0"/>
    <xf numFmtId="0" fontId="10" fillId="14" borderId="24" applyNumberFormat="0" applyAlignment="0" applyProtection="0"/>
    <xf numFmtId="0" fontId="12" fillId="13" borderId="25" applyNumberFormat="0" applyAlignment="0" applyProtection="0"/>
    <xf numFmtId="0" fontId="3" fillId="0" borderId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7" fillId="19" borderId="24" applyNumberFormat="0" applyAlignment="0" applyProtection="0"/>
    <xf numFmtId="0" fontId="17" fillId="19" borderId="24" applyNumberFormat="0" applyAlignment="0" applyProtection="0"/>
    <xf numFmtId="0" fontId="3" fillId="0" borderId="0"/>
    <xf numFmtId="0" fontId="3" fillId="0" borderId="0"/>
    <xf numFmtId="0" fontId="3" fillId="18" borderId="27" applyNumberFormat="0" applyAlignment="0" applyProtection="0"/>
    <xf numFmtId="0" fontId="3" fillId="18" borderId="27" applyNumberFormat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8" fillId="14" borderId="28" applyNumberFormat="0" applyAlignment="0" applyProtection="0"/>
    <xf numFmtId="0" fontId="18" fillId="14" borderId="28" applyNumberFormat="0" applyAlignment="0" applyProtection="0"/>
    <xf numFmtId="0" fontId="19" fillId="0" borderId="29" applyNumberFormat="0" applyFill="0" applyAlignment="0" applyProtection="0"/>
    <xf numFmtId="164" fontId="3" fillId="0" borderId="0" applyFill="0" applyBorder="0" applyAlignment="0" applyProtection="0"/>
    <xf numFmtId="0" fontId="1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30" applyNumberFormat="0" applyFill="0" applyAlignment="0" applyProtection="0"/>
    <xf numFmtId="0" fontId="21" fillId="0" borderId="30" applyNumberFormat="0" applyFill="0" applyAlignment="0" applyProtection="0"/>
    <xf numFmtId="0" fontId="22" fillId="0" borderId="31" applyNumberFormat="0" applyFill="0" applyAlignment="0" applyProtection="0"/>
    <xf numFmtId="0" fontId="22" fillId="0" borderId="31" applyNumberFormat="0" applyFill="0" applyAlignment="0" applyProtection="0"/>
    <xf numFmtId="0" fontId="19" fillId="0" borderId="2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2" applyNumberFormat="0" applyFill="0" applyAlignment="0" applyProtection="0"/>
    <xf numFmtId="0" fontId="24" fillId="0" borderId="32" applyNumberFormat="0" applyFill="0" applyAlignment="0" applyProtection="0"/>
    <xf numFmtId="165" fontId="3" fillId="0" borderId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2" fillId="0" borderId="1" xfId="47" applyFont="1" applyBorder="1" applyAlignment="1">
      <alignment vertical="top"/>
    </xf>
    <xf numFmtId="0" fontId="0" fillId="0" borderId="2" xfId="50" applyFont="1" applyBorder="1" applyAlignment="1">
      <alignment horizontal="left" vertical="top" wrapText="1"/>
    </xf>
    <xf numFmtId="0" fontId="0" fillId="0" borderId="2" xfId="50" applyFont="1" applyBorder="1" applyAlignment="1">
      <alignment vertical="top" wrapText="1"/>
    </xf>
    <xf numFmtId="0" fontId="0" fillId="0" borderId="3" xfId="50" applyFont="1" applyBorder="1" applyAlignment="1">
      <alignment vertical="top" wrapText="1"/>
    </xf>
    <xf numFmtId="0" fontId="0" fillId="0" borderId="4" xfId="50" applyFont="1" applyBorder="1" applyAlignment="1">
      <alignment horizontal="left" vertical="top" wrapText="1"/>
    </xf>
    <xf numFmtId="0" fontId="0" fillId="0" borderId="4" xfId="50" applyFont="1" applyBorder="1" applyAlignment="1">
      <alignment vertical="top" wrapText="1"/>
    </xf>
    <xf numFmtId="0" fontId="2" fillId="0" borderId="0" xfId="47" applyFont="1" applyAlignment="1">
      <alignment horizontal="center" vertical="top"/>
    </xf>
    <xf numFmtId="166" fontId="0" fillId="0" borderId="2" xfId="50" applyNumberFormat="1" applyFont="1" applyBorder="1" applyAlignment="1">
      <alignment vertical="top" shrinkToFit="1"/>
    </xf>
    <xf numFmtId="0" fontId="0" fillId="0" borderId="6" xfId="50" applyFont="1" applyBorder="1" applyAlignment="1">
      <alignment horizontal="left" vertical="top" wrapText="1"/>
    </xf>
    <xf numFmtId="10" fontId="0" fillId="0" borderId="7" xfId="5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49" fontId="2" fillId="2" borderId="10" xfId="67" applyNumberFormat="1" applyFont="1" applyFill="1" applyBorder="1" applyAlignment="1" applyProtection="1">
      <alignment horizontal="center" vertical="center"/>
    </xf>
    <xf numFmtId="164" fontId="2" fillId="2" borderId="10" xfId="75" applyNumberFormat="1" applyFont="1" applyFill="1" applyBorder="1" applyAlignment="1" applyProtection="1">
      <alignment horizontal="center" vertical="center"/>
    </xf>
    <xf numFmtId="10" fontId="2" fillId="2" borderId="10" xfId="22" applyNumberFormat="1" applyFont="1" applyFill="1" applyBorder="1" applyAlignment="1" applyProtection="1">
      <alignment horizontal="center" vertical="center"/>
    </xf>
    <xf numFmtId="0" fontId="3" fillId="3" borderId="11" xfId="67" applyNumberFormat="1" applyFont="1" applyFill="1" applyBorder="1" applyAlignment="1">
      <alignment vertical="center" wrapText="1" shrinkToFit="1"/>
    </xf>
    <xf numFmtId="49" fontId="3" fillId="4" borderId="12" xfId="67" applyNumberFormat="1" applyFont="1" applyFill="1" applyBorder="1" applyAlignment="1" applyProtection="1">
      <alignment horizontal="center" vertical="center" wrapText="1"/>
      <protection locked="0"/>
    </xf>
    <xf numFmtId="49" fontId="3" fillId="5" borderId="12" xfId="67" applyNumberFormat="1" applyFont="1" applyFill="1" applyBorder="1" applyAlignment="1" applyProtection="1">
      <alignment horizontal="center" vertical="center" wrapText="1"/>
      <protection locked="0"/>
    </xf>
    <xf numFmtId="0" fontId="3" fillId="5" borderId="12" xfId="67" applyNumberFormat="1" applyFont="1" applyFill="1" applyBorder="1" applyAlignment="1" applyProtection="1">
      <alignment horizontal="left" vertical="center" wrapText="1"/>
      <protection locked="0"/>
    </xf>
    <xf numFmtId="0" fontId="3" fillId="5" borderId="12" xfId="67" applyNumberFormat="1" applyFont="1" applyFill="1" applyBorder="1" applyAlignment="1" applyProtection="1">
      <alignment horizontal="center" vertical="center" wrapText="1"/>
      <protection locked="0"/>
    </xf>
    <xf numFmtId="164" fontId="3" fillId="3" borderId="12" xfId="75" applyNumberFormat="1" applyFont="1" applyFill="1" applyBorder="1" applyAlignment="1" applyProtection="1">
      <alignment vertical="center" shrinkToFit="1"/>
    </xf>
    <xf numFmtId="164" fontId="3" fillId="5" borderId="12" xfId="75" applyFont="1" applyFill="1" applyBorder="1" applyAlignment="1" applyProtection="1">
      <alignment vertical="center" wrapText="1"/>
      <protection locked="0"/>
    </xf>
    <xf numFmtId="10" fontId="3" fillId="4" borderId="12" xfId="22" applyNumberFormat="1" applyFont="1" applyFill="1" applyBorder="1" applyAlignment="1" applyProtection="1">
      <alignment horizontal="center" vertical="center" wrapText="1"/>
      <protection locked="0"/>
    </xf>
    <xf numFmtId="0" fontId="4" fillId="6" borderId="13" xfId="0" applyFont="1" applyFill="1" applyBorder="1" applyAlignment="1">
      <alignment vertical="center" wrapText="1" shrinkToFit="1"/>
    </xf>
    <xf numFmtId="49" fontId="5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4" xfId="0" applyFont="1" applyFill="1" applyBorder="1" applyAlignment="1" applyProtection="1">
      <alignment horizontal="left" vertical="center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  <protection locked="0"/>
    </xf>
    <xf numFmtId="164" fontId="5" fillId="6" borderId="14" xfId="0" applyNumberFormat="1" applyFont="1" applyFill="1" applyBorder="1" applyAlignment="1">
      <alignment vertical="center" shrinkToFit="1"/>
    </xf>
    <xf numFmtId="164" fontId="5" fillId="6" borderId="14" xfId="0" applyNumberFormat="1" applyFont="1" applyFill="1" applyBorder="1" applyAlignment="1" applyProtection="1">
      <alignment vertical="center" wrapText="1"/>
      <protection locked="0"/>
    </xf>
    <xf numFmtId="167" fontId="5" fillId="6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vertical="center" wrapText="1" shrinkToFit="1"/>
    </xf>
    <xf numFmtId="49" fontId="6" fillId="7" borderId="16" xfId="0" applyNumberFormat="1" applyFont="1" applyFill="1" applyBorder="1" applyAlignment="1" applyProtection="1">
      <alignment horizontal="center" vertical="center" wrapText="1"/>
      <protection locked="0"/>
    </xf>
    <xf numFmtId="49" fontId="6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6" xfId="0" applyFont="1" applyFill="1" applyBorder="1" applyAlignment="1" applyProtection="1">
      <alignment horizontal="left" vertical="center" wrapText="1"/>
      <protection locked="0"/>
    </xf>
    <xf numFmtId="0" fontId="6" fillId="8" borderId="16" xfId="0" applyFont="1" applyFill="1" applyBorder="1" applyAlignment="1" applyProtection="1">
      <alignment horizontal="center" vertical="center" wrapText="1"/>
      <protection locked="0"/>
    </xf>
    <xf numFmtId="164" fontId="6" fillId="0" borderId="16" xfId="0" applyNumberFormat="1" applyFont="1" applyBorder="1" applyAlignment="1">
      <alignment vertical="center" shrinkToFit="1"/>
    </xf>
    <xf numFmtId="164" fontId="6" fillId="8" borderId="16" xfId="0" applyNumberFormat="1" applyFont="1" applyFill="1" applyBorder="1" applyAlignment="1" applyProtection="1">
      <alignment vertical="center" wrapText="1"/>
      <protection locked="0"/>
    </xf>
    <xf numFmtId="167" fontId="6" fillId="7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9" borderId="9" xfId="0" applyFill="1" applyBorder="1"/>
    <xf numFmtId="0" fontId="0" fillId="9" borderId="10" xfId="0" applyFill="1" applyBorder="1"/>
    <xf numFmtId="0" fontId="7" fillId="0" borderId="0" xfId="0" applyFont="1"/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2" fillId="0" borderId="1" xfId="47" applyFont="1" applyBorder="1" applyAlignment="1">
      <alignment horizontal="center" vertical="top"/>
    </xf>
    <xf numFmtId="0" fontId="0" fillId="0" borderId="2" xfId="50" applyFont="1" applyBorder="1" applyAlignment="1">
      <alignment horizontal="center" vertical="top" wrapText="1"/>
    </xf>
    <xf numFmtId="164" fontId="4" fillId="11" borderId="17" xfId="0" applyNumberFormat="1" applyFont="1" applyFill="1" applyBorder="1" applyAlignment="1">
      <alignment horizontal="center" vertical="center" shrinkToFit="1"/>
    </xf>
    <xf numFmtId="164" fontId="4" fillId="12" borderId="18" xfId="0" applyNumberFormat="1" applyFont="1" applyFill="1" applyBorder="1" applyAlignment="1">
      <alignment horizontal="center" vertical="center" shrinkToFit="1"/>
    </xf>
    <xf numFmtId="164" fontId="4" fillId="6" borderId="14" xfId="0" applyNumberFormat="1" applyFont="1" applyFill="1" applyBorder="1" applyAlignment="1">
      <alignment vertical="center" shrinkToFit="1"/>
    </xf>
    <xf numFmtId="164" fontId="4" fillId="6" borderId="19" xfId="0" applyNumberFormat="1" applyFont="1" applyFill="1" applyBorder="1" applyAlignment="1">
      <alignment horizontal="center" vertical="center" shrinkToFit="1"/>
    </xf>
    <xf numFmtId="164" fontId="6" fillId="0" borderId="20" xfId="0" applyNumberFormat="1" applyFont="1" applyBorder="1" applyAlignment="1">
      <alignment horizontal="center" vertical="center" shrinkToFit="1"/>
    </xf>
    <xf numFmtId="0" fontId="0" fillId="9" borderId="21" xfId="0" applyFill="1" applyBorder="1"/>
    <xf numFmtId="0" fontId="0" fillId="0" borderId="22" xfId="0" applyBorder="1"/>
    <xf numFmtId="0" fontId="8" fillId="0" borderId="23" xfId="50" applyFont="1" applyBorder="1" applyAlignment="1">
      <alignment vertical="center"/>
    </xf>
    <xf numFmtId="0" fontId="2" fillId="0" borderId="0" xfId="0" applyFont="1"/>
    <xf numFmtId="0" fontId="0" fillId="0" borderId="0" xfId="50" applyFont="1" applyAlignment="1">
      <alignment vertical="center"/>
    </xf>
    <xf numFmtId="0" fontId="2" fillId="0" borderId="0" xfId="47" applyFont="1" applyAlignment="1">
      <alignment horizontal="left" vertical="top"/>
    </xf>
    <xf numFmtId="168" fontId="0" fillId="0" borderId="0" xfId="50" applyNumberFormat="1" applyFont="1"/>
    <xf numFmtId="0" fontId="2" fillId="0" borderId="4" xfId="0" applyFont="1" applyBorder="1"/>
    <xf numFmtId="0" fontId="0" fillId="0" borderId="4" xfId="0" applyBorder="1"/>
    <xf numFmtId="1" fontId="0" fillId="0" borderId="0" xfId="50" applyNumberFormat="1" applyFont="1" applyAlignment="1">
      <alignment vertical="top"/>
    </xf>
    <xf numFmtId="0" fontId="0" fillId="0" borderId="23" xfId="0" applyBorder="1"/>
    <xf numFmtId="0" fontId="2" fillId="0" borderId="1" xfId="47" applyFont="1" applyBorder="1" applyAlignment="1">
      <alignment horizontal="left" vertical="top"/>
    </xf>
    <xf numFmtId="0" fontId="0" fillId="0" borderId="2" xfId="50" applyFont="1" applyBorder="1" applyAlignment="1">
      <alignment horizontal="left" vertical="top" wrapText="1"/>
    </xf>
    <xf numFmtId="0" fontId="2" fillId="0" borderId="5" xfId="47" applyFont="1" applyBorder="1" applyAlignment="1">
      <alignment horizontal="left" vertical="top"/>
    </xf>
    <xf numFmtId="0" fontId="0" fillId="0" borderId="6" xfId="50" applyFont="1" applyBorder="1" applyAlignment="1">
      <alignment horizontal="left" vertical="top" wrapText="1"/>
    </xf>
    <xf numFmtId="0" fontId="2" fillId="2" borderId="9" xfId="67" applyNumberFormat="1" applyFont="1" applyFill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168" fontId="0" fillId="0" borderId="7" xfId="0" applyNumberFormat="1" applyBorder="1" applyAlignment="1">
      <alignment horizontal="left"/>
    </xf>
    <xf numFmtId="169" fontId="0" fillId="0" borderId="0" xfId="0" applyNumberFormat="1" applyAlignment="1">
      <alignment horizontal="left"/>
    </xf>
    <xf numFmtId="0" fontId="7" fillId="10" borderId="2" xfId="0" applyFont="1" applyFill="1" applyBorder="1" applyAlignment="1" applyProtection="1">
      <alignment horizontal="left" vertical="top" wrapText="1"/>
      <protection locked="0"/>
    </xf>
    <xf numFmtId="0" fontId="1" fillId="0" borderId="0" xfId="50" applyFont="1" applyAlignment="1">
      <alignment vertical="top"/>
    </xf>
    <xf numFmtId="0" fontId="1" fillId="0" borderId="3" xfId="50" applyFont="1" applyBorder="1" applyAlignment="1">
      <alignment vertical="top" wrapText="1"/>
    </xf>
    <xf numFmtId="0" fontId="25" fillId="5" borderId="12" xfId="67" applyNumberFormat="1" applyFont="1" applyFill="1" applyBorder="1" applyAlignment="1" applyProtection="1">
      <alignment horizontal="left" vertical="center" wrapText="1"/>
      <protection locked="0"/>
    </xf>
    <xf numFmtId="0" fontId="26" fillId="2" borderId="9" xfId="67" applyNumberFormat="1" applyFont="1" applyFill="1" applyBorder="1" applyAlignment="1" applyProtection="1">
      <alignment horizontal="left" vertical="center" wrapText="1"/>
    </xf>
  </cellXfs>
  <cellStyles count="90">
    <cellStyle name="20% - Ênfase1 2" xfId="7"/>
    <cellStyle name="20% - Ênfase1 3" xfId="8"/>
    <cellStyle name="20% - Ênfase2 2" xfId="20"/>
    <cellStyle name="20% - Ênfase2 3" xfId="21"/>
    <cellStyle name="20% - Ênfase3 2" xfId="23"/>
    <cellStyle name="20% - Ênfase3 3" xfId="14"/>
    <cellStyle name="20% - Ênfase4 2" xfId="13"/>
    <cellStyle name="20% - Ênfase4 3" xfId="24"/>
    <cellStyle name="20% - Ênfase5 2" xfId="10"/>
    <cellStyle name="20% - Ênfase5 3" xfId="4"/>
    <cellStyle name="20% - Ênfase6 2" xfId="17"/>
    <cellStyle name="20% - Ênfase6 3" xfId="15"/>
    <cellStyle name="40% - Ênfase1 2" xfId="18"/>
    <cellStyle name="40% - Ênfase1 3" xfId="19"/>
    <cellStyle name="40% - Ênfase2 2" xfId="25"/>
    <cellStyle name="40% - Ênfase2 3" xfId="26"/>
    <cellStyle name="40% - Ênfase3 2" xfId="27"/>
    <cellStyle name="40% - Ênfase3 3" xfId="28"/>
    <cellStyle name="40% - Ênfase4 2" xfId="29"/>
    <cellStyle name="40% - Ênfase4 3" xfId="30"/>
    <cellStyle name="40% - Ênfase5 2" xfId="31"/>
    <cellStyle name="40% - Ênfase5 3" xfId="32"/>
    <cellStyle name="40% - Ênfase6 2" xfId="33"/>
    <cellStyle name="40% - Ênfase6 3" xfId="34"/>
    <cellStyle name="60% - Ênfase1 2" xfId="11"/>
    <cellStyle name="60% - Ênfase1 3" xfId="5"/>
    <cellStyle name="60% - Ênfase2 2" xfId="35"/>
    <cellStyle name="60% - Ênfase2 3" xfId="36"/>
    <cellStyle name="60% - Ênfase3 2" xfId="37"/>
    <cellStyle name="60% - Ênfase3 3" xfId="38"/>
    <cellStyle name="60% - Ênfase4 2" xfId="39"/>
    <cellStyle name="60% - Ênfase4 3" xfId="40"/>
    <cellStyle name="60% - Ênfase5 2" xfId="41"/>
    <cellStyle name="60% - Ênfase5 3" xfId="42"/>
    <cellStyle name="60% - Ênfase6 2" xfId="43"/>
    <cellStyle name="60% - Ênfase6 3" xfId="44"/>
    <cellStyle name="Bom 2" xfId="45"/>
    <cellStyle name="Bom 3" xfId="46"/>
    <cellStyle name="Cálculo 2" xfId="2"/>
    <cellStyle name="Cálculo 3" xfId="48"/>
    <cellStyle name="Célula de Verificação 2" xfId="6"/>
    <cellStyle name="Célula de Verificação 3" xfId="49"/>
    <cellStyle name="Célula Vinculada 2" xfId="51"/>
    <cellStyle name="Célula Vinculada 3" xfId="52"/>
    <cellStyle name="Ênfase1 2" xfId="53"/>
    <cellStyle name="Ênfase1 3" xfId="54"/>
    <cellStyle name="Ênfase2 2" xfId="55"/>
    <cellStyle name="Ênfase2 3" xfId="56"/>
    <cellStyle name="Ênfase3 2" xfId="57"/>
    <cellStyle name="Ênfase3 3" xfId="1"/>
    <cellStyle name="Ênfase4 2" xfId="58"/>
    <cellStyle name="Ênfase4 3" xfId="59"/>
    <cellStyle name="Ênfase5 2" xfId="60"/>
    <cellStyle name="Ênfase5 3" xfId="61"/>
    <cellStyle name="Ênfase6 2" xfId="62"/>
    <cellStyle name="Ênfase6 3" xfId="63"/>
    <cellStyle name="Entrada 2" xfId="64"/>
    <cellStyle name="Entrada 3" xfId="65"/>
    <cellStyle name="Normal" xfId="0" builtinId="0"/>
    <cellStyle name="Normal 2" xfId="50"/>
    <cellStyle name="Normal 2 2" xfId="66"/>
    <cellStyle name="Normal 2 3" xfId="9"/>
    <cellStyle name="Normal 3 2" xfId="3"/>
    <cellStyle name="Normal 3 3" xfId="16"/>
    <cellStyle name="Normal 4" xfId="67"/>
    <cellStyle name="Normal_FICHA DE VERIFICAÇÃO PRELIMINAR - Plano R" xfId="47"/>
    <cellStyle name="Nota 2" xfId="68"/>
    <cellStyle name="Nota 3" xfId="69"/>
    <cellStyle name="Porcentagem 2 2" xfId="70"/>
    <cellStyle name="Porcentagem 2 3" xfId="71"/>
    <cellStyle name="Porcentagem 3" xfId="22"/>
    <cellStyle name="Saída 2" xfId="72"/>
    <cellStyle name="Saída 3" xfId="73"/>
    <cellStyle name="Separador de milhares 3" xfId="75"/>
    <cellStyle name="Texto de Aviso 2" xfId="76"/>
    <cellStyle name="Texto de Aviso 3" xfId="12"/>
    <cellStyle name="Texto Explicativo 2" xfId="77"/>
    <cellStyle name="Texto Explicativo 3" xfId="78"/>
    <cellStyle name="Título 1 2" xfId="79"/>
    <cellStyle name="Título 1 3" xfId="80"/>
    <cellStyle name="Título 2 2" xfId="81"/>
    <cellStyle name="Título 2 3" xfId="82"/>
    <cellStyle name="Título 3 2" xfId="74"/>
    <cellStyle name="Título 3 3" xfId="83"/>
    <cellStyle name="Título 4 2" xfId="84"/>
    <cellStyle name="Título 4 3" xfId="85"/>
    <cellStyle name="Título 5" xfId="86"/>
    <cellStyle name="Total 2" xfId="87"/>
    <cellStyle name="Total 3" xfId="88"/>
    <cellStyle name="Vírgula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OBRAS/ASFALTO%20FINANCIAMENTO%20BB%20-%20PARTE%2002/LC/OR&#199;.CRON.BDI/PLANILHA%20M&#218;LTIPLA%20V3.0.5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RAS/REVITALIZA&#199;&#195;O%20DA%20RUA%20GUARANI/Lic/Or&#231;amento%20e%20Cronograma/Or&#231;amento%20e%20Cronogra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Orçamento e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topLeftCell="A70" workbookViewId="0">
      <selection activeCell="F93" sqref="F93"/>
    </sheetView>
  </sheetViews>
  <sheetFormatPr defaultColWidth="9" defaultRowHeight="15"/>
  <cols>
    <col min="1" max="1" width="10.42578125" customWidth="1"/>
    <col min="2" max="2" width="14.42578125" customWidth="1"/>
    <col min="3" max="3" width="11.85546875" customWidth="1"/>
    <col min="4" max="4" width="46" customWidth="1"/>
    <col min="5" max="5" width="10.5703125" customWidth="1"/>
    <col min="6" max="6" width="15.5703125" customWidth="1"/>
    <col min="7" max="7" width="11" customWidth="1"/>
    <col min="10" max="10" width="15" customWidth="1"/>
  </cols>
  <sheetData>
    <row r="1" spans="1:10">
      <c r="D1" s="1"/>
    </row>
    <row r="2" spans="1:10">
      <c r="A2" s="63" t="s">
        <v>0</v>
      </c>
      <c r="B2" s="63"/>
      <c r="C2" s="2" t="s">
        <v>1</v>
      </c>
      <c r="D2" s="2" t="s">
        <v>2</v>
      </c>
      <c r="E2" s="63" t="s">
        <v>3</v>
      </c>
      <c r="F2" s="63"/>
      <c r="G2" s="63"/>
      <c r="H2" s="63"/>
      <c r="I2" s="63"/>
      <c r="J2" s="63"/>
    </row>
    <row r="3" spans="1:10">
      <c r="A3" s="64">
        <v>0</v>
      </c>
      <c r="B3" s="64"/>
      <c r="C3" s="4">
        <v>0</v>
      </c>
      <c r="D3" s="5" t="s">
        <v>4</v>
      </c>
      <c r="E3" s="64" t="s">
        <v>78</v>
      </c>
      <c r="F3" s="64"/>
      <c r="G3" s="64"/>
      <c r="H3" s="64"/>
      <c r="I3" s="64"/>
      <c r="J3" s="64"/>
    </row>
    <row r="4" spans="1:10">
      <c r="A4" s="6"/>
      <c r="B4" s="6"/>
      <c r="C4" s="7"/>
      <c r="D4" s="7"/>
      <c r="E4" s="6"/>
      <c r="F4" s="6"/>
      <c r="G4" s="6"/>
      <c r="H4" s="6"/>
      <c r="I4" s="6"/>
      <c r="J4" s="6"/>
    </row>
    <row r="5" spans="1:10">
      <c r="A5" s="63" t="s">
        <v>5</v>
      </c>
      <c r="B5" s="63"/>
      <c r="C5" s="2" t="s">
        <v>6</v>
      </c>
      <c r="D5" s="2" t="s">
        <v>7</v>
      </c>
      <c r="E5" s="65" t="s">
        <v>8</v>
      </c>
      <c r="F5" s="65"/>
      <c r="G5" s="65"/>
      <c r="H5" s="8" t="s">
        <v>9</v>
      </c>
      <c r="I5" s="8" t="s">
        <v>10</v>
      </c>
      <c r="J5" s="45" t="s">
        <v>11</v>
      </c>
    </row>
    <row r="6" spans="1:10" ht="32.25" customHeight="1">
      <c r="A6" s="64" t="s">
        <v>12</v>
      </c>
      <c r="B6" s="64"/>
      <c r="C6" s="9" t="s">
        <v>79</v>
      </c>
      <c r="D6" s="5" t="s">
        <v>80</v>
      </c>
      <c r="E6" s="66" t="s">
        <v>13</v>
      </c>
      <c r="F6" s="66"/>
      <c r="G6" s="66"/>
      <c r="H6" s="11">
        <v>0.2</v>
      </c>
      <c r="I6" s="11">
        <v>0</v>
      </c>
      <c r="J6" s="46" t="s">
        <v>14</v>
      </c>
    </row>
    <row r="7" spans="1:10" hidden="1">
      <c r="A7" s="3"/>
      <c r="B7" s="3"/>
      <c r="C7" s="9"/>
      <c r="D7" s="5"/>
      <c r="E7" s="10"/>
      <c r="F7" s="10"/>
      <c r="G7" s="10"/>
      <c r="H7" s="11"/>
      <c r="I7" s="11"/>
      <c r="J7" s="46"/>
    </row>
    <row r="8" spans="1:10" ht="51">
      <c r="A8" s="12" t="s">
        <v>15</v>
      </c>
      <c r="B8" s="12" t="s">
        <v>16</v>
      </c>
      <c r="C8" s="12" t="s">
        <v>17</v>
      </c>
      <c r="D8" s="12" t="s">
        <v>18</v>
      </c>
      <c r="E8" s="13" t="s">
        <v>19</v>
      </c>
      <c r="F8" s="12" t="s">
        <v>20</v>
      </c>
      <c r="G8" s="12" t="s">
        <v>21</v>
      </c>
      <c r="H8" s="12" t="s">
        <v>22</v>
      </c>
      <c r="I8" s="12" t="s">
        <v>23</v>
      </c>
      <c r="J8" s="12" t="s">
        <v>24</v>
      </c>
    </row>
    <row r="9" spans="1:10" ht="31.5" customHeight="1">
      <c r="A9" s="67" t="s">
        <v>80</v>
      </c>
      <c r="B9" s="67"/>
      <c r="C9" s="67"/>
      <c r="D9" s="67"/>
      <c r="E9" s="14"/>
      <c r="F9" s="15"/>
      <c r="G9" s="15"/>
      <c r="H9" s="16"/>
      <c r="I9" s="15"/>
      <c r="J9" s="47">
        <f>J10</f>
        <v>1868914.71</v>
      </c>
    </row>
    <row r="10" spans="1:10" ht="25.5">
      <c r="A10" s="17" t="s">
        <v>25</v>
      </c>
      <c r="B10" s="18"/>
      <c r="C10" s="19"/>
      <c r="D10" s="20" t="s">
        <v>80</v>
      </c>
      <c r="E10" s="21"/>
      <c r="F10" s="22"/>
      <c r="G10" s="23"/>
      <c r="H10" s="24"/>
      <c r="I10" s="22"/>
      <c r="J10" s="48">
        <v>1868914.71</v>
      </c>
    </row>
    <row r="11" spans="1:10">
      <c r="A11" s="25" t="s">
        <v>26</v>
      </c>
      <c r="B11" s="26" t="s">
        <v>27</v>
      </c>
      <c r="C11" s="26"/>
      <c r="D11" s="27" t="s">
        <v>28</v>
      </c>
      <c r="E11" s="28" t="s">
        <v>29</v>
      </c>
      <c r="F11" s="29" t="s">
        <v>30</v>
      </c>
      <c r="G11" s="30"/>
      <c r="H11" s="31" t="s">
        <v>9</v>
      </c>
      <c r="I11" s="49"/>
      <c r="J11" s="50">
        <v>15112.15</v>
      </c>
    </row>
    <row r="12" spans="1:10" ht="25.5">
      <c r="A12" s="32" t="s">
        <v>31</v>
      </c>
      <c r="B12" s="33" t="s">
        <v>32</v>
      </c>
      <c r="C12" s="34" t="s">
        <v>81</v>
      </c>
      <c r="D12" s="35" t="s">
        <v>82</v>
      </c>
      <c r="E12" s="36" t="s">
        <v>34</v>
      </c>
      <c r="F12" s="37">
        <v>1</v>
      </c>
      <c r="G12" s="38">
        <v>828.88</v>
      </c>
      <c r="H12" s="39" t="s">
        <v>9</v>
      </c>
      <c r="I12" s="37">
        <v>994.66</v>
      </c>
      <c r="J12" s="51">
        <v>994.66</v>
      </c>
    </row>
    <row r="13" spans="1:10">
      <c r="A13" s="32" t="s">
        <v>83</v>
      </c>
      <c r="B13" s="33" t="s">
        <v>32</v>
      </c>
      <c r="C13" s="34" t="s">
        <v>33</v>
      </c>
      <c r="D13" s="35" t="s">
        <v>28</v>
      </c>
      <c r="E13" s="36" t="s">
        <v>34</v>
      </c>
      <c r="F13" s="37">
        <v>1</v>
      </c>
      <c r="G13" s="38">
        <v>20245.759999999998</v>
      </c>
      <c r="H13" s="39" t="s">
        <v>9</v>
      </c>
      <c r="I13" s="37">
        <v>24294.91</v>
      </c>
      <c r="J13" s="51">
        <v>24294.91</v>
      </c>
    </row>
    <row r="14" spans="1:10">
      <c r="A14" s="25" t="s">
        <v>35</v>
      </c>
      <c r="B14" s="26" t="s">
        <v>27</v>
      </c>
      <c r="C14" s="26"/>
      <c r="D14" s="27" t="s">
        <v>84</v>
      </c>
      <c r="E14" s="28" t="s">
        <v>29</v>
      </c>
      <c r="F14" s="29" t="s">
        <v>85</v>
      </c>
      <c r="G14" s="30"/>
      <c r="H14" s="31" t="s">
        <v>9</v>
      </c>
      <c r="I14" s="49" t="s">
        <v>85</v>
      </c>
      <c r="J14" s="50">
        <v>27015.48</v>
      </c>
    </row>
    <row r="15" spans="1:10" ht="89.25">
      <c r="A15" s="32" t="s">
        <v>36</v>
      </c>
      <c r="B15" s="33" t="s">
        <v>27</v>
      </c>
      <c r="C15" s="34" t="s">
        <v>86</v>
      </c>
      <c r="D15" s="35" t="s">
        <v>87</v>
      </c>
      <c r="E15" s="36" t="s">
        <v>41</v>
      </c>
      <c r="F15" s="37">
        <v>1818</v>
      </c>
      <c r="G15" s="38">
        <v>12.38</v>
      </c>
      <c r="H15" s="39" t="s">
        <v>9</v>
      </c>
      <c r="I15" s="37">
        <v>14.86</v>
      </c>
      <c r="J15" s="51">
        <v>27015.48</v>
      </c>
    </row>
    <row r="16" spans="1:10">
      <c r="A16" s="25" t="s">
        <v>39</v>
      </c>
      <c r="B16" s="26" t="s">
        <v>27</v>
      </c>
      <c r="C16" s="26"/>
      <c r="D16" s="27" t="s">
        <v>88</v>
      </c>
      <c r="E16" s="28" t="s">
        <v>29</v>
      </c>
      <c r="F16" s="29" t="s">
        <v>85</v>
      </c>
      <c r="G16" s="30"/>
      <c r="H16" s="31" t="s">
        <v>9</v>
      </c>
      <c r="I16" s="49" t="s">
        <v>85</v>
      </c>
      <c r="J16" s="50">
        <v>1273431.42</v>
      </c>
    </row>
    <row r="17" spans="1:10" ht="51">
      <c r="A17" s="32" t="s">
        <v>40</v>
      </c>
      <c r="B17" s="33" t="s">
        <v>27</v>
      </c>
      <c r="C17" s="34" t="s">
        <v>89</v>
      </c>
      <c r="D17" s="35" t="s">
        <v>90</v>
      </c>
      <c r="E17" s="36" t="s">
        <v>41</v>
      </c>
      <c r="F17" s="37">
        <v>2545.1999999999998</v>
      </c>
      <c r="G17" s="38">
        <v>111.46</v>
      </c>
      <c r="H17" s="39" t="s">
        <v>9</v>
      </c>
      <c r="I17" s="37">
        <v>133.75</v>
      </c>
      <c r="J17" s="51">
        <v>340420.5</v>
      </c>
    </row>
    <row r="18" spans="1:10" ht="51">
      <c r="A18" s="32" t="s">
        <v>42</v>
      </c>
      <c r="B18" s="33" t="s">
        <v>27</v>
      </c>
      <c r="C18" s="34" t="s">
        <v>91</v>
      </c>
      <c r="D18" s="35" t="s">
        <v>92</v>
      </c>
      <c r="E18" s="36" t="s">
        <v>41</v>
      </c>
      <c r="F18" s="37">
        <v>2121</v>
      </c>
      <c r="G18" s="38">
        <v>122.03</v>
      </c>
      <c r="H18" s="39" t="s">
        <v>9</v>
      </c>
      <c r="I18" s="37">
        <v>146.44</v>
      </c>
      <c r="J18" s="51">
        <v>310599.24</v>
      </c>
    </row>
    <row r="19" spans="1:10" ht="38.25">
      <c r="A19" s="32" t="s">
        <v>46</v>
      </c>
      <c r="B19" s="33" t="s">
        <v>27</v>
      </c>
      <c r="C19" s="34" t="s">
        <v>43</v>
      </c>
      <c r="D19" s="35" t="s">
        <v>44</v>
      </c>
      <c r="E19" s="36" t="s">
        <v>45</v>
      </c>
      <c r="F19" s="37">
        <v>135319.79999999999</v>
      </c>
      <c r="G19" s="38">
        <v>2.5299999999999998</v>
      </c>
      <c r="H19" s="39" t="s">
        <v>9</v>
      </c>
      <c r="I19" s="37">
        <v>3.04</v>
      </c>
      <c r="J19" s="51">
        <v>411372.18</v>
      </c>
    </row>
    <row r="20" spans="1:10" ht="25.5">
      <c r="A20" s="32" t="s">
        <v>47</v>
      </c>
      <c r="B20" s="33" t="s">
        <v>32</v>
      </c>
      <c r="C20" s="34" t="s">
        <v>48</v>
      </c>
      <c r="D20" s="35" t="s">
        <v>93</v>
      </c>
      <c r="E20" s="36" t="s">
        <v>37</v>
      </c>
      <c r="F20" s="37">
        <v>21210</v>
      </c>
      <c r="G20" s="38">
        <v>8.2899999999999991</v>
      </c>
      <c r="H20" s="39" t="s">
        <v>9</v>
      </c>
      <c r="I20" s="37">
        <v>9.9499999999999993</v>
      </c>
      <c r="J20" s="51">
        <v>211039.5</v>
      </c>
    </row>
    <row r="21" spans="1:10">
      <c r="A21" s="25" t="s">
        <v>50</v>
      </c>
      <c r="B21" s="26" t="s">
        <v>27</v>
      </c>
      <c r="C21" s="26"/>
      <c r="D21" s="27" t="s">
        <v>94</v>
      </c>
      <c r="E21" s="28" t="s">
        <v>29</v>
      </c>
      <c r="F21" s="29" t="s">
        <v>85</v>
      </c>
      <c r="G21" s="30"/>
      <c r="H21" s="31" t="s">
        <v>9</v>
      </c>
      <c r="I21" s="49" t="s">
        <v>85</v>
      </c>
      <c r="J21" s="50">
        <v>492527.64</v>
      </c>
    </row>
    <row r="22" spans="1:10">
      <c r="A22" s="32" t="s">
        <v>51</v>
      </c>
      <c r="B22" s="33" t="s">
        <v>38</v>
      </c>
      <c r="C22" s="34" t="s">
        <v>95</v>
      </c>
      <c r="D22" s="35" t="s">
        <v>96</v>
      </c>
      <c r="E22" s="36" t="s">
        <v>37</v>
      </c>
      <c r="F22" s="37">
        <v>18180</v>
      </c>
      <c r="G22" s="38">
        <v>8.59</v>
      </c>
      <c r="H22" s="39" t="s">
        <v>9</v>
      </c>
      <c r="I22" s="37">
        <v>10.31</v>
      </c>
      <c r="J22" s="51">
        <v>187435.8</v>
      </c>
    </row>
    <row r="23" spans="1:10" ht="25.5">
      <c r="A23" s="32" t="s">
        <v>52</v>
      </c>
      <c r="B23" s="33" t="s">
        <v>38</v>
      </c>
      <c r="C23" s="34" t="s">
        <v>97</v>
      </c>
      <c r="D23" s="35" t="s">
        <v>98</v>
      </c>
      <c r="E23" s="36" t="s">
        <v>99</v>
      </c>
      <c r="F23" s="37">
        <v>54.54</v>
      </c>
      <c r="G23" s="38">
        <v>4025.06</v>
      </c>
      <c r="H23" s="39" t="s">
        <v>9</v>
      </c>
      <c r="I23" s="37">
        <v>4830.07</v>
      </c>
      <c r="J23" s="51">
        <v>263432.01</v>
      </c>
    </row>
    <row r="24" spans="1:10" ht="51">
      <c r="A24" s="32" t="s">
        <v>53</v>
      </c>
      <c r="B24" s="33" t="s">
        <v>27</v>
      </c>
      <c r="C24" s="34" t="s">
        <v>100</v>
      </c>
      <c r="D24" s="35" t="s">
        <v>101</v>
      </c>
      <c r="E24" s="36" t="s">
        <v>60</v>
      </c>
      <c r="F24" s="37">
        <v>23670.36</v>
      </c>
      <c r="G24" s="38">
        <v>1.47</v>
      </c>
      <c r="H24" s="39" t="s">
        <v>9</v>
      </c>
      <c r="I24" s="37">
        <v>1.76</v>
      </c>
      <c r="J24" s="51">
        <v>41659.83</v>
      </c>
    </row>
    <row r="25" spans="1:10">
      <c r="A25" s="25" t="s">
        <v>56</v>
      </c>
      <c r="B25" s="26" t="s">
        <v>27</v>
      </c>
      <c r="C25" s="26"/>
      <c r="D25" s="27" t="s">
        <v>61</v>
      </c>
      <c r="E25" s="28" t="s">
        <v>29</v>
      </c>
      <c r="F25" s="29" t="s">
        <v>85</v>
      </c>
      <c r="G25" s="30"/>
      <c r="H25" s="31" t="s">
        <v>9</v>
      </c>
      <c r="I25" s="49" t="s">
        <v>85</v>
      </c>
      <c r="J25" s="50">
        <v>50650.6</v>
      </c>
    </row>
    <row r="26" spans="1:10" ht="51">
      <c r="A26" s="32" t="s">
        <v>57</v>
      </c>
      <c r="B26" s="33" t="s">
        <v>54</v>
      </c>
      <c r="C26" s="34" t="s">
        <v>62</v>
      </c>
      <c r="D26" s="35" t="s">
        <v>63</v>
      </c>
      <c r="E26" s="36" t="s">
        <v>55</v>
      </c>
      <c r="F26" s="37">
        <v>23</v>
      </c>
      <c r="G26" s="38">
        <v>455.72</v>
      </c>
      <c r="H26" s="39" t="s">
        <v>9</v>
      </c>
      <c r="I26" s="37">
        <v>546.86</v>
      </c>
      <c r="J26" s="51">
        <v>12577.78</v>
      </c>
    </row>
    <row r="27" spans="1:10" ht="25.5">
      <c r="A27" s="32" t="s">
        <v>58</v>
      </c>
      <c r="B27" s="33" t="s">
        <v>54</v>
      </c>
      <c r="C27" s="34" t="s">
        <v>64</v>
      </c>
      <c r="D27" s="35" t="s">
        <v>65</v>
      </c>
      <c r="E27" s="36" t="s">
        <v>37</v>
      </c>
      <c r="F27" s="37">
        <v>23</v>
      </c>
      <c r="G27" s="38">
        <v>419.95</v>
      </c>
      <c r="H27" s="39" t="s">
        <v>9</v>
      </c>
      <c r="I27" s="37">
        <v>503.94</v>
      </c>
      <c r="J27" s="51">
        <v>11590.62</v>
      </c>
    </row>
    <row r="28" spans="1:10" ht="38.25">
      <c r="A28" s="32" t="s">
        <v>59</v>
      </c>
      <c r="B28" s="33" t="s">
        <v>32</v>
      </c>
      <c r="C28" s="34" t="s">
        <v>49</v>
      </c>
      <c r="D28" s="35" t="s">
        <v>66</v>
      </c>
      <c r="E28" s="36" t="s">
        <v>37</v>
      </c>
      <c r="F28" s="37">
        <v>1212</v>
      </c>
      <c r="G28" s="38">
        <v>18.21</v>
      </c>
      <c r="H28" s="39" t="s">
        <v>9</v>
      </c>
      <c r="I28" s="37">
        <v>21.85</v>
      </c>
      <c r="J28" s="51">
        <v>26482.2</v>
      </c>
    </row>
    <row r="29" spans="1:10" ht="5.25" customHeight="1">
      <c r="A29" s="40"/>
      <c r="B29" s="41"/>
      <c r="C29" s="41"/>
      <c r="D29" s="41"/>
      <c r="E29" s="41"/>
      <c r="F29" s="41"/>
      <c r="G29" s="41"/>
      <c r="H29" s="41"/>
      <c r="I29" s="41"/>
      <c r="J29" s="52"/>
    </row>
    <row r="31" spans="1:10">
      <c r="A31" s="42" t="s">
        <v>67</v>
      </c>
      <c r="C31" s="68" t="s">
        <v>68</v>
      </c>
      <c r="D31" s="68"/>
      <c r="E31" s="68"/>
      <c r="F31" s="68"/>
      <c r="G31" s="68"/>
      <c r="H31" s="68"/>
      <c r="I31" s="68"/>
      <c r="J31" s="68"/>
    </row>
    <row r="33" spans="1:10">
      <c r="A33" s="43" t="s">
        <v>69</v>
      </c>
      <c r="J33" s="53"/>
    </row>
    <row r="34" spans="1:10">
      <c r="A34" s="73"/>
      <c r="B34" s="73"/>
      <c r="C34" s="73"/>
      <c r="D34" s="73"/>
      <c r="E34" s="73"/>
      <c r="F34" s="73"/>
      <c r="G34" s="73"/>
      <c r="H34" s="73"/>
      <c r="I34" s="73"/>
      <c r="J34" s="73"/>
    </row>
    <row r="35" spans="1:10">
      <c r="A35" s="73"/>
      <c r="B35" s="73"/>
      <c r="C35" s="73"/>
      <c r="D35" s="73"/>
      <c r="E35" s="73"/>
      <c r="F35" s="73"/>
      <c r="G35" s="73"/>
      <c r="H35" s="73"/>
      <c r="I35" s="73"/>
      <c r="J35" s="73"/>
    </row>
    <row r="36" spans="1:10">
      <c r="A36" s="73"/>
      <c r="B36" s="73"/>
      <c r="C36" s="73"/>
      <c r="D36" s="73"/>
      <c r="E36" s="73"/>
      <c r="F36" s="73"/>
      <c r="G36" s="73"/>
      <c r="H36" s="73"/>
      <c r="I36" s="73"/>
      <c r="J36" s="73"/>
    </row>
    <row r="37" spans="1:10">
      <c r="A37" s="44"/>
      <c r="B37" s="44"/>
      <c r="C37" s="44"/>
      <c r="D37" s="44"/>
      <c r="E37" s="44"/>
      <c r="F37" s="44"/>
      <c r="G37" s="44"/>
      <c r="H37" s="44"/>
      <c r="I37" s="44"/>
      <c r="J37" s="44"/>
    </row>
    <row r="38" spans="1:10">
      <c r="A38" s="69" t="s">
        <v>70</v>
      </c>
      <c r="B38" s="69"/>
      <c r="C38" s="69"/>
      <c r="D38" s="69"/>
      <c r="E38" s="69"/>
      <c r="F38" s="69"/>
      <c r="G38" s="69"/>
      <c r="H38" s="69"/>
      <c r="I38" s="69"/>
      <c r="J38" s="69"/>
    </row>
    <row r="39" spans="1:10">
      <c r="A39" s="70" t="s">
        <v>71</v>
      </c>
      <c r="B39" s="70"/>
      <c r="C39" s="70"/>
      <c r="D39" s="70"/>
      <c r="E39" s="70"/>
      <c r="F39" s="70"/>
      <c r="G39" s="70"/>
      <c r="H39" s="70"/>
      <c r="I39" s="70"/>
      <c r="J39" s="70"/>
    </row>
    <row r="41" spans="1:10">
      <c r="A41" s="71" t="s">
        <v>13</v>
      </c>
      <c r="B41" s="71"/>
      <c r="C41" s="71"/>
      <c r="E41" s="54"/>
      <c r="F41" s="54"/>
      <c r="G41" s="54"/>
      <c r="H41" s="54"/>
      <c r="I41" s="62"/>
    </row>
    <row r="42" spans="1:10">
      <c r="A42" s="55" t="s">
        <v>72</v>
      </c>
      <c r="E42" s="56" t="s">
        <v>73</v>
      </c>
      <c r="F42" s="56"/>
      <c r="G42" s="56"/>
      <c r="H42" s="56"/>
    </row>
    <row r="43" spans="1:10">
      <c r="E43" s="57" t="s">
        <v>74</v>
      </c>
      <c r="F43" s="74" t="s">
        <v>102</v>
      </c>
      <c r="H43" s="58"/>
    </row>
    <row r="44" spans="1:10">
      <c r="A44" s="72">
        <v>45401</v>
      </c>
      <c r="B44" s="72"/>
      <c r="C44" s="72"/>
      <c r="E44" s="57" t="s">
        <v>75</v>
      </c>
      <c r="F44" s="74" t="s">
        <v>103</v>
      </c>
      <c r="G44" s="58"/>
      <c r="H44" s="58"/>
    </row>
    <row r="45" spans="1:10">
      <c r="A45" s="59" t="s">
        <v>76</v>
      </c>
      <c r="B45" s="60"/>
      <c r="C45" s="60"/>
      <c r="E45" s="57" t="s">
        <v>77</v>
      </c>
      <c r="F45" s="61">
        <v>1720240475210</v>
      </c>
      <c r="G45" s="58"/>
      <c r="H45" s="58"/>
    </row>
    <row r="48" spans="1:10">
      <c r="D48" s="1"/>
    </row>
    <row r="49" spans="1:10">
      <c r="A49" s="63" t="s">
        <v>0</v>
      </c>
      <c r="B49" s="63"/>
      <c r="C49" s="2" t="s">
        <v>1</v>
      </c>
      <c r="D49" s="2" t="s">
        <v>2</v>
      </c>
      <c r="E49" s="63" t="s">
        <v>3</v>
      </c>
      <c r="F49" s="63"/>
      <c r="G49" s="63"/>
      <c r="H49" s="63"/>
      <c r="I49" s="63"/>
      <c r="J49" s="63"/>
    </row>
    <row r="50" spans="1:10">
      <c r="A50" s="64">
        <v>0</v>
      </c>
      <c r="B50" s="64"/>
      <c r="C50" s="4">
        <v>0</v>
      </c>
      <c r="D50" s="5" t="s">
        <v>4</v>
      </c>
      <c r="E50" s="64" t="s">
        <v>78</v>
      </c>
      <c r="F50" s="64"/>
      <c r="G50" s="64"/>
      <c r="H50" s="64"/>
      <c r="I50" s="64"/>
      <c r="J50" s="64"/>
    </row>
    <row r="51" spans="1:10">
      <c r="A51" s="6"/>
      <c r="B51" s="6"/>
      <c r="C51" s="7"/>
      <c r="D51" s="7"/>
      <c r="E51" s="6"/>
      <c r="F51" s="6"/>
      <c r="G51" s="6"/>
      <c r="H51" s="6"/>
      <c r="I51" s="6"/>
      <c r="J51" s="6"/>
    </row>
    <row r="52" spans="1:10">
      <c r="A52" s="63" t="s">
        <v>5</v>
      </c>
      <c r="B52" s="63"/>
      <c r="C52" s="2" t="s">
        <v>6</v>
      </c>
      <c r="D52" s="2" t="s">
        <v>7</v>
      </c>
      <c r="E52" s="65" t="s">
        <v>8</v>
      </c>
      <c r="F52" s="65"/>
      <c r="G52" s="65"/>
      <c r="H52" s="8" t="s">
        <v>9</v>
      </c>
      <c r="I52" s="8" t="s">
        <v>10</v>
      </c>
      <c r="J52" s="45" t="s">
        <v>11</v>
      </c>
    </row>
    <row r="53" spans="1:10" ht="30">
      <c r="A53" s="64" t="s">
        <v>12</v>
      </c>
      <c r="B53" s="64"/>
      <c r="C53" s="9" t="s">
        <v>79</v>
      </c>
      <c r="D53" s="75" t="s">
        <v>104</v>
      </c>
      <c r="E53" s="66" t="s">
        <v>13</v>
      </c>
      <c r="F53" s="66"/>
      <c r="G53" s="66"/>
      <c r="H53" s="11">
        <v>0.2</v>
      </c>
      <c r="I53" s="11">
        <v>0</v>
      </c>
      <c r="J53" s="46" t="s">
        <v>14</v>
      </c>
    </row>
    <row r="54" spans="1:10">
      <c r="A54" s="3"/>
      <c r="B54" s="3"/>
      <c r="C54" s="9"/>
      <c r="D54" s="5"/>
      <c r="E54" s="10"/>
      <c r="F54" s="10"/>
      <c r="G54" s="10"/>
      <c r="H54" s="11"/>
      <c r="I54" s="11"/>
      <c r="J54" s="46"/>
    </row>
    <row r="55" spans="1:10" ht="51">
      <c r="A55" s="12" t="s">
        <v>15</v>
      </c>
      <c r="B55" s="12" t="s">
        <v>16</v>
      </c>
      <c r="C55" s="12" t="s">
        <v>17</v>
      </c>
      <c r="D55" s="12" t="s">
        <v>18</v>
      </c>
      <c r="E55" s="13" t="s">
        <v>19</v>
      </c>
      <c r="F55" s="12" t="s">
        <v>20</v>
      </c>
      <c r="G55" s="12" t="s">
        <v>21</v>
      </c>
      <c r="H55" s="12" t="s">
        <v>22</v>
      </c>
      <c r="I55" s="12" t="s">
        <v>23</v>
      </c>
      <c r="J55" s="12" t="s">
        <v>24</v>
      </c>
    </row>
    <row r="56" spans="1:10">
      <c r="A56" s="77" t="s">
        <v>104</v>
      </c>
      <c r="B56" s="67"/>
      <c r="C56" s="67"/>
      <c r="D56" s="67"/>
      <c r="E56" s="14"/>
      <c r="F56" s="15"/>
      <c r="G56" s="15"/>
      <c r="H56" s="16"/>
      <c r="I56" s="15"/>
      <c r="J56" s="47">
        <f>J57</f>
        <v>833940.9</v>
      </c>
    </row>
    <row r="57" spans="1:10" ht="25.5">
      <c r="A57" s="17" t="s">
        <v>25</v>
      </c>
      <c r="B57" s="18"/>
      <c r="C57" s="19"/>
      <c r="D57" s="76" t="s">
        <v>104</v>
      </c>
      <c r="E57" s="21"/>
      <c r="F57" s="22"/>
      <c r="G57" s="23"/>
      <c r="H57" s="24"/>
      <c r="I57" s="22"/>
      <c r="J57" s="48">
        <v>833940.9</v>
      </c>
    </row>
    <row r="58" spans="1:10">
      <c r="A58" s="25" t="s">
        <v>26</v>
      </c>
      <c r="B58" s="26" t="s">
        <v>27</v>
      </c>
      <c r="C58" s="26"/>
      <c r="D58" s="27" t="s">
        <v>28</v>
      </c>
      <c r="E58" s="28" t="s">
        <v>29</v>
      </c>
      <c r="F58" s="29" t="s">
        <v>30</v>
      </c>
      <c r="G58" s="30"/>
      <c r="H58" s="31" t="s">
        <v>9</v>
      </c>
      <c r="I58" s="49"/>
      <c r="J58" s="50">
        <v>15112.15</v>
      </c>
    </row>
    <row r="59" spans="1:10" ht="25.5">
      <c r="A59" s="32" t="s">
        <v>31</v>
      </c>
      <c r="B59" s="33" t="s">
        <v>32</v>
      </c>
      <c r="C59" s="34" t="s">
        <v>81</v>
      </c>
      <c r="D59" s="35" t="s">
        <v>82</v>
      </c>
      <c r="E59" s="36" t="s">
        <v>34</v>
      </c>
      <c r="F59" s="37">
        <v>1</v>
      </c>
      <c r="G59" s="38">
        <v>828.88</v>
      </c>
      <c r="H59" s="39" t="s">
        <v>9</v>
      </c>
      <c r="I59" s="37">
        <v>994.66</v>
      </c>
      <c r="J59" s="51">
        <v>994.66</v>
      </c>
    </row>
    <row r="60" spans="1:10">
      <c r="A60" s="32" t="s">
        <v>83</v>
      </c>
      <c r="B60" s="33" t="s">
        <v>32</v>
      </c>
      <c r="C60" s="34" t="s">
        <v>33</v>
      </c>
      <c r="D60" s="35" t="s">
        <v>28</v>
      </c>
      <c r="E60" s="36" t="s">
        <v>34</v>
      </c>
      <c r="F60" s="37">
        <v>1</v>
      </c>
      <c r="G60" s="38">
        <v>15184.32</v>
      </c>
      <c r="H60" s="39" t="s">
        <v>9</v>
      </c>
      <c r="I60" s="37">
        <v>18221.18</v>
      </c>
      <c r="J60" s="51">
        <v>18221.18</v>
      </c>
    </row>
    <row r="61" spans="1:10">
      <c r="A61" s="25" t="s">
        <v>35</v>
      </c>
      <c r="B61" s="26" t="s">
        <v>27</v>
      </c>
      <c r="C61" s="26"/>
      <c r="D61" s="27" t="s">
        <v>84</v>
      </c>
      <c r="E61" s="28" t="s">
        <v>29</v>
      </c>
      <c r="F61" s="29" t="s">
        <v>85</v>
      </c>
      <c r="G61" s="30"/>
      <c r="H61" s="31" t="s">
        <v>9</v>
      </c>
      <c r="I61" s="49" t="s">
        <v>85</v>
      </c>
      <c r="J61" s="50">
        <v>11546.22</v>
      </c>
    </row>
    <row r="62" spans="1:10" ht="89.25">
      <c r="A62" s="32" t="s">
        <v>36</v>
      </c>
      <c r="B62" s="33" t="s">
        <v>27</v>
      </c>
      <c r="C62" s="34" t="s">
        <v>86</v>
      </c>
      <c r="D62" s="35" t="s">
        <v>87</v>
      </c>
      <c r="E62" s="36" t="s">
        <v>41</v>
      </c>
      <c r="F62" s="37">
        <v>777</v>
      </c>
      <c r="G62" s="38">
        <v>12.38</v>
      </c>
      <c r="H62" s="39" t="s">
        <v>9</v>
      </c>
      <c r="I62" s="37">
        <v>14.86</v>
      </c>
      <c r="J62" s="51">
        <v>11546.22</v>
      </c>
    </row>
    <row r="63" spans="1:10">
      <c r="A63" s="25" t="s">
        <v>39</v>
      </c>
      <c r="B63" s="26" t="s">
        <v>27</v>
      </c>
      <c r="C63" s="26"/>
      <c r="D63" s="27" t="s">
        <v>88</v>
      </c>
      <c r="E63" s="28" t="s">
        <v>29</v>
      </c>
      <c r="F63" s="29" t="s">
        <v>85</v>
      </c>
      <c r="G63" s="30"/>
      <c r="H63" s="31" t="s">
        <v>9</v>
      </c>
      <c r="I63" s="49" t="s">
        <v>85</v>
      </c>
      <c r="J63" s="50">
        <v>562443.38</v>
      </c>
    </row>
    <row r="64" spans="1:10" ht="51">
      <c r="A64" s="32" t="s">
        <v>40</v>
      </c>
      <c r="B64" s="33" t="s">
        <v>27</v>
      </c>
      <c r="C64" s="34" t="s">
        <v>89</v>
      </c>
      <c r="D64" s="35" t="s">
        <v>90</v>
      </c>
      <c r="E64" s="36" t="s">
        <v>41</v>
      </c>
      <c r="F64" s="37">
        <v>1087.8</v>
      </c>
      <c r="G64" s="38">
        <v>111.46</v>
      </c>
      <c r="H64" s="39" t="s">
        <v>9</v>
      </c>
      <c r="I64" s="37">
        <v>133.75</v>
      </c>
      <c r="J64" s="51">
        <v>145493.26</v>
      </c>
    </row>
    <row r="65" spans="1:10" ht="51">
      <c r="A65" s="32" t="s">
        <v>42</v>
      </c>
      <c r="B65" s="33" t="s">
        <v>27</v>
      </c>
      <c r="C65" s="34" t="s">
        <v>91</v>
      </c>
      <c r="D65" s="35" t="s">
        <v>92</v>
      </c>
      <c r="E65" s="36" t="s">
        <v>41</v>
      </c>
      <c r="F65" s="37">
        <v>906.5</v>
      </c>
      <c r="G65" s="38">
        <v>122.03</v>
      </c>
      <c r="H65" s="39" t="s">
        <v>9</v>
      </c>
      <c r="I65" s="37">
        <v>146.44</v>
      </c>
      <c r="J65" s="51">
        <v>132747.85999999999</v>
      </c>
    </row>
    <row r="66" spans="1:10" ht="38.25">
      <c r="A66" s="32" t="s">
        <v>46</v>
      </c>
      <c r="B66" s="33" t="s">
        <v>27</v>
      </c>
      <c r="C66" s="34" t="s">
        <v>43</v>
      </c>
      <c r="D66" s="35" t="s">
        <v>44</v>
      </c>
      <c r="E66" s="36" t="s">
        <v>45</v>
      </c>
      <c r="F66" s="37">
        <v>63817.599999999999</v>
      </c>
      <c r="G66" s="38">
        <v>2.5299999999999998</v>
      </c>
      <c r="H66" s="39" t="s">
        <v>9</v>
      </c>
      <c r="I66" s="37">
        <v>3.04</v>
      </c>
      <c r="J66" s="51">
        <v>194005.5</v>
      </c>
    </row>
    <row r="67" spans="1:10" ht="25.5">
      <c r="A67" s="32" t="s">
        <v>47</v>
      </c>
      <c r="B67" s="33" t="s">
        <v>32</v>
      </c>
      <c r="C67" s="34" t="s">
        <v>48</v>
      </c>
      <c r="D67" s="35" t="s">
        <v>93</v>
      </c>
      <c r="E67" s="36" t="s">
        <v>37</v>
      </c>
      <c r="F67" s="37">
        <v>9065</v>
      </c>
      <c r="G67" s="38">
        <v>8.2899999999999991</v>
      </c>
      <c r="H67" s="39" t="s">
        <v>9</v>
      </c>
      <c r="I67" s="37">
        <v>9.9499999999999993</v>
      </c>
      <c r="J67" s="51">
        <v>90196.76</v>
      </c>
    </row>
    <row r="68" spans="1:10">
      <c r="A68" s="25" t="s">
        <v>50</v>
      </c>
      <c r="B68" s="26" t="s">
        <v>27</v>
      </c>
      <c r="C68" s="26"/>
      <c r="D68" s="27" t="s">
        <v>94</v>
      </c>
      <c r="E68" s="28" t="s">
        <v>29</v>
      </c>
      <c r="F68" s="29" t="s">
        <v>85</v>
      </c>
      <c r="G68" s="30"/>
      <c r="H68" s="31" t="s">
        <v>9</v>
      </c>
      <c r="I68" s="49" t="s">
        <v>85</v>
      </c>
      <c r="J68" s="50">
        <v>210502.76</v>
      </c>
    </row>
    <row r="69" spans="1:10">
      <c r="A69" s="32" t="s">
        <v>51</v>
      </c>
      <c r="B69" s="33" t="s">
        <v>38</v>
      </c>
      <c r="C69" s="34" t="s">
        <v>95</v>
      </c>
      <c r="D69" s="35" t="s">
        <v>96</v>
      </c>
      <c r="E69" s="36" t="s">
        <v>37</v>
      </c>
      <c r="F69" s="37">
        <v>7770</v>
      </c>
      <c r="G69" s="38">
        <v>8.59</v>
      </c>
      <c r="H69" s="39" t="s">
        <v>9</v>
      </c>
      <c r="I69" s="37">
        <v>10.31</v>
      </c>
      <c r="J69" s="51">
        <v>80108.7</v>
      </c>
    </row>
    <row r="70" spans="1:10" ht="25.5">
      <c r="A70" s="32" t="s">
        <v>52</v>
      </c>
      <c r="B70" s="33" t="s">
        <v>38</v>
      </c>
      <c r="C70" s="34" t="s">
        <v>97</v>
      </c>
      <c r="D70" s="35" t="s">
        <v>98</v>
      </c>
      <c r="E70" s="36" t="s">
        <v>99</v>
      </c>
      <c r="F70" s="37">
        <v>23.31</v>
      </c>
      <c r="G70" s="38">
        <v>4025.06</v>
      </c>
      <c r="H70" s="39" t="s">
        <v>9</v>
      </c>
      <c r="I70" s="37">
        <v>4830.07</v>
      </c>
      <c r="J70" s="51">
        <v>112588.94</v>
      </c>
    </row>
    <row r="71" spans="1:10" ht="51">
      <c r="A71" s="32" t="s">
        <v>53</v>
      </c>
      <c r="B71" s="33" t="s">
        <v>27</v>
      </c>
      <c r="C71" s="34" t="s">
        <v>100</v>
      </c>
      <c r="D71" s="35" t="s">
        <v>101</v>
      </c>
      <c r="E71" s="36" t="s">
        <v>60</v>
      </c>
      <c r="F71" s="37">
        <v>10116.540000000001</v>
      </c>
      <c r="G71" s="38">
        <v>1.47</v>
      </c>
      <c r="H71" s="39" t="s">
        <v>9</v>
      </c>
      <c r="I71" s="37">
        <v>1.76</v>
      </c>
      <c r="J71" s="51">
        <v>17805.12</v>
      </c>
    </row>
    <row r="72" spans="1:10">
      <c r="A72" s="25" t="s">
        <v>56</v>
      </c>
      <c r="B72" s="26" t="s">
        <v>27</v>
      </c>
      <c r="C72" s="26"/>
      <c r="D72" s="27" t="s">
        <v>61</v>
      </c>
      <c r="E72" s="28" t="s">
        <v>29</v>
      </c>
      <c r="F72" s="29" t="s">
        <v>85</v>
      </c>
      <c r="G72" s="30"/>
      <c r="H72" s="31" t="s">
        <v>9</v>
      </c>
      <c r="I72" s="49" t="s">
        <v>85</v>
      </c>
      <c r="J72" s="50">
        <v>30232.7</v>
      </c>
    </row>
    <row r="73" spans="1:10" ht="51">
      <c r="A73" s="32" t="s">
        <v>57</v>
      </c>
      <c r="B73" s="33" t="s">
        <v>54</v>
      </c>
      <c r="C73" s="34" t="s">
        <v>62</v>
      </c>
      <c r="D73" s="35" t="s">
        <v>63</v>
      </c>
      <c r="E73" s="36" t="s">
        <v>55</v>
      </c>
      <c r="F73" s="37">
        <v>18</v>
      </c>
      <c r="G73" s="38">
        <v>455.72</v>
      </c>
      <c r="H73" s="39" t="s">
        <v>9</v>
      </c>
      <c r="I73" s="37">
        <v>546.86</v>
      </c>
      <c r="J73" s="51">
        <v>9843.48</v>
      </c>
    </row>
    <row r="74" spans="1:10" ht="25.5">
      <c r="A74" s="32" t="s">
        <v>58</v>
      </c>
      <c r="B74" s="33" t="s">
        <v>54</v>
      </c>
      <c r="C74" s="34" t="s">
        <v>64</v>
      </c>
      <c r="D74" s="35" t="s">
        <v>65</v>
      </c>
      <c r="E74" s="36" t="s">
        <v>37</v>
      </c>
      <c r="F74" s="37">
        <v>18</v>
      </c>
      <c r="G74" s="38">
        <v>419.95</v>
      </c>
      <c r="H74" s="39" t="s">
        <v>9</v>
      </c>
      <c r="I74" s="37">
        <v>503.94</v>
      </c>
      <c r="J74" s="51">
        <v>9070.92</v>
      </c>
    </row>
    <row r="75" spans="1:10" ht="38.25">
      <c r="A75" s="32" t="s">
        <v>59</v>
      </c>
      <c r="B75" s="33" t="s">
        <v>32</v>
      </c>
      <c r="C75" s="34" t="s">
        <v>49</v>
      </c>
      <c r="D75" s="35" t="s">
        <v>66</v>
      </c>
      <c r="E75" s="36" t="s">
        <v>37</v>
      </c>
      <c r="F75" s="37">
        <v>518</v>
      </c>
      <c r="G75" s="38">
        <v>18.21</v>
      </c>
      <c r="H75" s="39" t="s">
        <v>9</v>
      </c>
      <c r="I75" s="37">
        <v>21.85</v>
      </c>
      <c r="J75" s="51">
        <v>11318.3</v>
      </c>
    </row>
    <row r="76" spans="1:10" ht="7.5" customHeight="1">
      <c r="A76" s="40"/>
      <c r="B76" s="41"/>
      <c r="C76" s="41"/>
      <c r="D76" s="41"/>
      <c r="E76" s="41"/>
      <c r="F76" s="41"/>
      <c r="G76" s="41"/>
      <c r="H76" s="41"/>
      <c r="I76" s="41"/>
      <c r="J76" s="52"/>
    </row>
    <row r="78" spans="1:10">
      <c r="A78" s="42" t="s">
        <v>67</v>
      </c>
      <c r="C78" s="68" t="s">
        <v>68</v>
      </c>
      <c r="D78" s="68"/>
      <c r="E78" s="68"/>
      <c r="F78" s="68"/>
      <c r="G78" s="68"/>
      <c r="H78" s="68"/>
      <c r="I78" s="68"/>
      <c r="J78" s="68"/>
    </row>
    <row r="80" spans="1:10">
      <c r="A80" s="43" t="s">
        <v>69</v>
      </c>
      <c r="J80" s="53"/>
    </row>
    <row r="81" spans="1:10">
      <c r="A81" s="73"/>
      <c r="B81" s="73"/>
      <c r="C81" s="73"/>
      <c r="D81" s="73"/>
      <c r="E81" s="73"/>
      <c r="F81" s="73"/>
      <c r="G81" s="73"/>
      <c r="H81" s="73"/>
      <c r="I81" s="73"/>
      <c r="J81" s="73"/>
    </row>
    <row r="82" spans="1:10">
      <c r="A82" s="73"/>
      <c r="B82" s="73"/>
      <c r="C82" s="73"/>
      <c r="D82" s="73"/>
      <c r="E82" s="73"/>
      <c r="F82" s="73"/>
      <c r="G82" s="73"/>
      <c r="H82" s="73"/>
      <c r="I82" s="73"/>
      <c r="J82" s="73"/>
    </row>
    <row r="83" spans="1:10">
      <c r="A83" s="73"/>
      <c r="B83" s="73"/>
      <c r="C83" s="73"/>
      <c r="D83" s="73"/>
      <c r="E83" s="73"/>
      <c r="F83" s="73"/>
      <c r="G83" s="73"/>
      <c r="H83" s="73"/>
      <c r="I83" s="73"/>
      <c r="J83" s="73"/>
    </row>
    <row r="84" spans="1:10">
      <c r="A84" s="44"/>
      <c r="B84" s="44"/>
      <c r="C84" s="44"/>
      <c r="D84" s="44"/>
      <c r="E84" s="44"/>
      <c r="F84" s="44"/>
      <c r="G84" s="44"/>
      <c r="H84" s="44"/>
      <c r="I84" s="44"/>
      <c r="J84" s="44"/>
    </row>
    <row r="85" spans="1:10">
      <c r="A85" s="69" t="s">
        <v>70</v>
      </c>
      <c r="B85" s="69"/>
      <c r="C85" s="69"/>
      <c r="D85" s="69"/>
      <c r="E85" s="69"/>
      <c r="F85" s="69"/>
      <c r="G85" s="69"/>
      <c r="H85" s="69"/>
      <c r="I85" s="69"/>
      <c r="J85" s="69"/>
    </row>
    <row r="86" spans="1:10">
      <c r="A86" s="70" t="s">
        <v>71</v>
      </c>
      <c r="B86" s="70"/>
      <c r="C86" s="70"/>
      <c r="D86" s="70"/>
      <c r="E86" s="70"/>
      <c r="F86" s="70"/>
      <c r="G86" s="70"/>
      <c r="H86" s="70"/>
      <c r="I86" s="70"/>
      <c r="J86" s="70"/>
    </row>
    <row r="88" spans="1:10">
      <c r="A88" s="71" t="s">
        <v>13</v>
      </c>
      <c r="B88" s="71"/>
      <c r="C88" s="71"/>
      <c r="E88" s="54"/>
      <c r="F88" s="54"/>
      <c r="G88" s="54"/>
      <c r="H88" s="54"/>
      <c r="I88" s="62"/>
    </row>
    <row r="89" spans="1:10">
      <c r="A89" s="55" t="s">
        <v>72</v>
      </c>
      <c r="E89" s="56" t="s">
        <v>73</v>
      </c>
      <c r="F89" s="56"/>
      <c r="G89" s="56"/>
      <c r="H89" s="56"/>
    </row>
    <row r="90" spans="1:10">
      <c r="E90" s="57" t="s">
        <v>74</v>
      </c>
      <c r="F90" s="74" t="s">
        <v>102</v>
      </c>
      <c r="H90" s="58"/>
    </row>
    <row r="91" spans="1:10">
      <c r="A91" s="72">
        <v>45401</v>
      </c>
      <c r="B91" s="72"/>
      <c r="C91" s="72"/>
      <c r="E91" s="57" t="s">
        <v>75</v>
      </c>
      <c r="F91" s="74" t="s">
        <v>103</v>
      </c>
      <c r="G91" s="58"/>
      <c r="H91" s="58"/>
    </row>
    <row r="92" spans="1:10">
      <c r="A92" s="59" t="s">
        <v>76</v>
      </c>
      <c r="B92" s="60"/>
      <c r="C92" s="60"/>
      <c r="E92" s="57" t="s">
        <v>77</v>
      </c>
      <c r="F92" s="61">
        <v>1720240475210</v>
      </c>
      <c r="G92" s="58"/>
      <c r="H92" s="58"/>
    </row>
  </sheetData>
  <mergeCells count="30">
    <mergeCell ref="A88:C88"/>
    <mergeCell ref="A91:C91"/>
    <mergeCell ref="A56:D56"/>
    <mergeCell ref="C78:J78"/>
    <mergeCell ref="A81:J83"/>
    <mergeCell ref="A85:J85"/>
    <mergeCell ref="A86:J86"/>
    <mergeCell ref="A50:B50"/>
    <mergeCell ref="E50:J50"/>
    <mergeCell ref="A52:B52"/>
    <mergeCell ref="E52:G52"/>
    <mergeCell ref="A53:B53"/>
    <mergeCell ref="E53:G53"/>
    <mergeCell ref="A39:J39"/>
    <mergeCell ref="A41:C41"/>
    <mergeCell ref="A44:C44"/>
    <mergeCell ref="A34:J36"/>
    <mergeCell ref="A49:B49"/>
    <mergeCell ref="E49:J49"/>
    <mergeCell ref="A6:B6"/>
    <mergeCell ref="E6:G6"/>
    <mergeCell ref="A9:D9"/>
    <mergeCell ref="C31:J31"/>
    <mergeCell ref="A38:J38"/>
    <mergeCell ref="A2:B2"/>
    <mergeCell ref="E2:J2"/>
    <mergeCell ref="A3:B3"/>
    <mergeCell ref="E3:J3"/>
    <mergeCell ref="A5:B5"/>
    <mergeCell ref="E5:G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User</cp:lastModifiedBy>
  <dcterms:created xsi:type="dcterms:W3CDTF">2020-11-23T12:18:00Z</dcterms:created>
  <dcterms:modified xsi:type="dcterms:W3CDTF">2024-11-21T11:16:18Z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54D65DD8F94D4DD5A38EFED95A4F5F51</vt:lpwstr>
  </property>
  <property fmtid="{D5CDD505-2E9C-101B-9397-08002B2CF9AE}" pid="3" name="KSOProductBuildVer">
    <vt:lpwstr>1046-12.2.0.16909</vt:lpwstr>
  </property>
</Properties>
</file>