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Planilha1" sheetId="1" r:id="rId1"/>
  </sheets>
  <externalReferences>
    <externalReference r:id="rId2"/>
    <externalReference r:id="rId3"/>
  </externalReferences>
  <definedNames>
    <definedName name="Import.DescLote" hidden="1">[1]DADOS!$F$17</definedName>
    <definedName name="ORÇAMENTO.BancoRef" hidden="1">Planilha1!#REF!</definedName>
    <definedName name="ORÇAMENTO.CustoUnitario" hidden="1">ROUND(Planilha1!$U1,15-13*Planilha1!#REF!)</definedName>
    <definedName name="ORÇAMENTO.PrecoUnitarioLicitado" hidden="1">Planilha1!$AL1</definedName>
    <definedName name="REFERENCIA.Descricao" hidden="1">IF(ISNUMBER(Planilha1!$AF1),OFFSET(INDIRECT(ORÇAMENTO.BancoRef),Planilha1!$AF1-1,3,1),Planilha1!$AF1)</definedName>
    <definedName name="REFERENCIA.Unidade" hidden="1">IF(ISNUMBER(Planilha1!$AF1),OFFSET(INDIRECT(ORÇAMENTO.BancoRef),Planilha1!$AF1-1,4,1),"-")</definedName>
    <definedName name="SomaAgrup" hidden="1">SUMIF(OFFSET(Planilha1!$C1,1,0,Planilha1!$D1),"S",OFFSET(Planilha1!A1,1,0,Planilha1!$D1))</definedName>
    <definedName name="TIPOORCAMENTO" hidden="1">IF(VALUE([2]MENU!$O$3)=2,"Licitado","Proposto")</definedName>
    <definedName name="VTOTAL1" hidden="1">ROUND(Planilha1!$T1*Planilha1!$W1,15-13*Planilha1!$AF$8)</definedName>
  </definedNames>
  <calcPr calcId="144525"/>
</workbook>
</file>

<file path=xl/sharedStrings.xml><?xml version="1.0" encoding="utf-8"?>
<sst xmlns="http://schemas.openxmlformats.org/spreadsheetml/2006/main" count="287" uniqueCount="160">
  <si>
    <t>Nº OPERAÇÃO</t>
  </si>
  <si>
    <t>Nº SICONV</t>
  </si>
  <si>
    <t>PROPONENTE / TOMADOR</t>
  </si>
  <si>
    <t>APELIDO DO EMPREENDIMENTO</t>
  </si>
  <si>
    <t>MUNICÍPIO DE PATO BRANCO</t>
  </si>
  <si>
    <t>ASFALTO RECURSO PRÓPRIO</t>
  </si>
  <si>
    <t>LOCALIDADE SINAPI</t>
  </si>
  <si>
    <t>DATA BASE</t>
  </si>
  <si>
    <t>DESCRIÇÃO DO LOTE</t>
  </si>
  <si>
    <t>MUNICÍPIO / UF</t>
  </si>
  <si>
    <t>BDI 1</t>
  </si>
  <si>
    <t>BDI 2</t>
  </si>
  <si>
    <t>BDI 3</t>
  </si>
  <si>
    <t>CURITIBA</t>
  </si>
  <si>
    <t>11-21 (N. DES.)</t>
  </si>
  <si>
    <t>PAVIMENTAÇÃO ASFÁLTICA DE RUAS DO MUNICÍPIO</t>
  </si>
  <si>
    <t>PATO BRANCO/PR</t>
  </si>
  <si>
    <t>0,00%</t>
  </si>
  <si>
    <t>Item</t>
  </si>
  <si>
    <t>Fonte</t>
  </si>
  <si>
    <t>Código</t>
  </si>
  <si>
    <t>Descrição</t>
  </si>
  <si>
    <t>Unidade</t>
  </si>
  <si>
    <t>Quantidade</t>
  </si>
  <si>
    <t>Custo Unitário (sem BDI) (R$)</t>
  </si>
  <si>
    <t>BDI
(%)</t>
  </si>
  <si>
    <t>Preço Unitário (com BDI) (R$)</t>
  </si>
  <si>
    <t>Preço Total
(R$)</t>
  </si>
  <si>
    <t>1.</t>
  </si>
  <si>
    <t>1.1.</t>
  </si>
  <si>
    <t>SINAPI</t>
  </si>
  <si>
    <t>ADMINISTRAÇÃO LOCAL</t>
  </si>
  <si>
    <t>-</t>
  </si>
  <si>
    <t xml:space="preserve"> -   </t>
  </si>
  <si>
    <t>1.1.1.</t>
  </si>
  <si>
    <t>Composição</t>
  </si>
  <si>
    <t>21</t>
  </si>
  <si>
    <t>UNIDADE</t>
  </si>
  <si>
    <t>1.2.</t>
  </si>
  <si>
    <t>SERVIÇOS PRELIMINARES</t>
  </si>
  <si>
    <t>1.2.1.</t>
  </si>
  <si>
    <t>01</t>
  </si>
  <si>
    <t>PLACA DE OBRA EM CHAPA DE ACO GALVANIZADO</t>
  </si>
  <si>
    <t>M2</t>
  </si>
  <si>
    <t>1.2.2.</t>
  </si>
  <si>
    <t>99814</t>
  </si>
  <si>
    <t>LIMPEZA DE SUPERFÍCIE COM JATO DE ALTA PRESSÃO. AF_04/2019</t>
  </si>
  <si>
    <t>1.3.</t>
  </si>
  <si>
    <t>SUB-BASE E BASE</t>
  </si>
  <si>
    <t>1.3.1.</t>
  </si>
  <si>
    <t>101125</t>
  </si>
  <si>
    <t>ESCAVAÇÃO HORIZONTAL, INCLUINDO CARGA E DESCARGA EM SOLO DE 1A CATEGORIA COM TRATOR DE ESTEIRAS (150HP/LÂMINA: 3,18M3). AF_07/2020</t>
  </si>
  <si>
    <t>M3</t>
  </si>
  <si>
    <t>1.3.2.</t>
  </si>
  <si>
    <t>95875</t>
  </si>
  <si>
    <t>TRANSPORTE COM CAMINHÃO BASCULANTE DE 10 M³, EM VIA URBANA PAVIMENTADA, DMT ATÉ 30 KM (UNIDADE: M3XKM). AF_07/2020</t>
  </si>
  <si>
    <t>M3XKM</t>
  </si>
  <si>
    <t>1.3.3.</t>
  </si>
  <si>
    <t>100576</t>
  </si>
  <si>
    <t>REGULARIZAÇÃO E COMPACTAÇÃO DE SUBLEITO DE SOLO  PREDOMINANTEMENTE ARGILOSO. AF_11/2019</t>
  </si>
  <si>
    <t>1.3.4.</t>
  </si>
  <si>
    <t>96400</t>
  </si>
  <si>
    <t>EXECUÇÃO E COMPACTAÇÃO DE BASE E OU SUB BASE PARA PAVIMENTAÇÃO DE MACADAME SECO - EXCLUSIVE CARGA E TRANSPORTE. AF_11/2019</t>
  </si>
  <si>
    <t>1.3.5.</t>
  </si>
  <si>
    <t>96396</t>
  </si>
  <si>
    <t>EXECUÇÃO E COMPACTAÇÃO DE BASE E OU SUB BASE PARA PAVIMENTAÇÃO DE BRITA GRADUADA SIMPLES - EXCLUSIVE CARGA E TRANSPORTE. AF_11/2019</t>
  </si>
  <si>
    <t>1.3.6.</t>
  </si>
  <si>
    <t>100974</t>
  </si>
  <si>
    <t>CARGA, MANOBRA E DESCARGA DE SOLOS E MATERIAIS GRANULARES EM CAMINHÃO BASCULANTE 10 M³ - CARGA COM PÁ CARREGADEIRA (CAÇAMBA DE 1,7 A 2,8 M³ / 128 HP) E DESCARGA LIVRE (UNIDADE: M3). AF_07/2020</t>
  </si>
  <si>
    <t>1.3.7.</t>
  </si>
  <si>
    <t>1.3.8.</t>
  </si>
  <si>
    <t>06</t>
  </si>
  <si>
    <t>EXECUÇÃO DE IMPRIMAÇÃO COM ASFALTO DILUÍDO CM-30</t>
  </si>
  <si>
    <t>1.4.</t>
  </si>
  <si>
    <t>DRENAGEM DE ÁGUAS PLUVIAIS</t>
  </si>
  <si>
    <t>1.4.1.</t>
  </si>
  <si>
    <t>90102</t>
  </si>
  <si>
    <t>ESCAVAÇÃO MECANIZADA DE VALA COM PROF. MAIOR QUE 1,5 M ATÉ 3,0 M (MÉDIA MONTANTE E JUSANTE/UMA COMPOSIÇÃO POR TRECHO), RETROESCAV. (0,26 M3), LARGURA DE 0,8 M A 1,5 M, EM SOLO DE 1A CATEGORIA, EM LOCAIS COM ALTO NÍVEL DE INTERFERÊNCIA. AF_02/2021</t>
  </si>
  <si>
    <t>1.4.2.</t>
  </si>
  <si>
    <t>93360</t>
  </si>
  <si>
    <t>REATERRO MECANIZADO DE VALA COM ESCAVADEIRA HIDRÁULICA (CAPACIDADE DA CAÇAMBA: 0,8 M³ / POTÊNCIA: 111 HP), LARGURA DE 1,5 A 2,5 M, PROFUNDIDADE ATÉ 1,5 M, COM SOLO DE 1ª CATEGORIA EM LOCAIS COM ALTO NÍVEL DE INTERFERÊNCIA. AF_04/2016</t>
  </si>
  <si>
    <t>1.4.3.</t>
  </si>
  <si>
    <t>92219</t>
  </si>
  <si>
    <t>TUBO DE CONCRETO PARA REDES COLETORAS DE ÁGUAS PLUVIAIS, DIÂMETRO DE 400 MM, JUNTA RÍGIDA, INSTALADO EM LOCAL COM ALTO NÍVEL DE INTERFERÊNCIAS - FORNECIMENTO E ASSENTAMENTO. AF_12/2015</t>
  </si>
  <si>
    <t>M</t>
  </si>
  <si>
    <t>1.4.4.</t>
  </si>
  <si>
    <t>92212</t>
  </si>
  <si>
    <t>TUBO DE CONCRETO PARA REDES COLETORAS DE ÁGUAS PLUVIAIS, DIÂMETRO DE 600 MM, JUNTA RÍGIDA, INSTALADO EM LOCAL COM BAIXO NÍVEL DE INTERFERÊNCIAS - FORNECIMENTO E ASSENTAMENTO. AF_12/2015</t>
  </si>
  <si>
    <t>1.4.5.</t>
  </si>
  <si>
    <t>SICRO</t>
  </si>
  <si>
    <t>2003626</t>
  </si>
  <si>
    <t>BOCA DE LOBO SIMPLES COM GRELHA METÁLICA</t>
  </si>
  <si>
    <t>1.4.6.</t>
  </si>
  <si>
    <t>13</t>
  </si>
  <si>
    <t>EXECUÇÃO DE DRENO COM PAVIMENTO EM CONCRETO PERMEÁVEL, CONFORME ESPECIFICADO EM PROJETO</t>
  </si>
  <si>
    <t>1.4.7.</t>
  </si>
  <si>
    <t>15</t>
  </si>
  <si>
    <t>CAIXA DE LIGAÇÃO RETANGULAR COM BLOCOS DE CONCRETO, DIMENSÕES INTERNAS: 0,8X0,8X1,5M</t>
  </si>
  <si>
    <t>UN</t>
  </si>
  <si>
    <t>1.4.8.</t>
  </si>
  <si>
    <t>16</t>
  </si>
  <si>
    <t>DISSIPADOR DE ENERGIA - SAÍDA DE BUEIRO TUBULAR - DEB 03</t>
  </si>
  <si>
    <t>1.5.</t>
  </si>
  <si>
    <t>MEIO-FIO</t>
  </si>
  <si>
    <t>1.5.1.</t>
  </si>
  <si>
    <t>94273</t>
  </si>
  <si>
    <t>ASSENTAMENTO DE GUIA (MEIO-FIO) EM TRECHO RETO, CONFECCIONADA EM CONCRETO PRÉ-FABRICADO, DIMENSÕES 100X15X13X30 CM (COMPRIMENTO X BASE INFERIOR X BASE SUPERIOR X ALTURA), PARA VIAS URBANAS (USO VIÁRIO). AF_06/2016</t>
  </si>
  <si>
    <t>1.5.2.</t>
  </si>
  <si>
    <t>05</t>
  </si>
  <si>
    <t>RETIRADA DE MEIO-FIO EM CONCRETO PRÉ-FABRICADO, SEM REAPROVEITAMENTO</t>
  </si>
  <si>
    <t>1.5.3.</t>
  </si>
  <si>
    <t>02</t>
  </si>
  <si>
    <t>RETIRADA E COLOCAÇÃO DE MEIO-FIO EM CONCRETO PRÉ-FABRICADO, COM REAPROVEITAMENTO</t>
  </si>
  <si>
    <t>1.6.</t>
  </si>
  <si>
    <t>PAVIMENTAÇÃO ASFÁLTICA CBUQ</t>
  </si>
  <si>
    <t>1.6.1.</t>
  </si>
  <si>
    <t>03</t>
  </si>
  <si>
    <t>PINTURA DE LIGACAO COM EMULSAO RR-2C</t>
  </si>
  <si>
    <t>1.6.2.</t>
  </si>
  <si>
    <t>95995</t>
  </si>
  <si>
    <t>EXECUÇÃO DE PAVIMENTO COM APLICAÇÃO DE CONCRETO ASFÁLTICO, CAMADA DE ROLAMENTO - EXCLUSIVE CARGA E TRANSPORTE. AF_11/2019</t>
  </si>
  <si>
    <t>1.6.3.</t>
  </si>
  <si>
    <t>100985</t>
  </si>
  <si>
    <t>CARGA DE MISTURA ASFÁLTICA EM CAMINHÃO BASCULANTE 6 M³ (UNIDADE: M3). AF_07/2020</t>
  </si>
  <si>
    <t>1.6.4.</t>
  </si>
  <si>
    <t>102333</t>
  </si>
  <si>
    <t>TRANSPORTE COM CAMINHÃO TANQUE DE TRANSPORTE DE MATERIAL ASFÁLTICO DE 20000 L, EM VIA URBANA PAVIMENTADA, ADICIONAL PARA DMT EXCEDENTE A 30 KM (UNIDADE: TXKM). AF_07/2020</t>
  </si>
  <si>
    <t>TXKM</t>
  </si>
  <si>
    <t>1.7.</t>
  </si>
  <si>
    <t>PAVIMENTAÇÃO EM CONCRETO (RUA DARCY GOMES BRASIL)</t>
  </si>
  <si>
    <t>1.7.1.</t>
  </si>
  <si>
    <t>12</t>
  </si>
  <si>
    <t>EXECUÇÃO DE PAVIMENTO DE CONCRETO SIMPLES (PCS), FCK = 40 MPA, CAMADA COM ESPESSURA DE 12,0 CM, INCLUSIVE EPS</t>
  </si>
  <si>
    <t>1.8.</t>
  </si>
  <si>
    <t>SINALIZAÇÃO</t>
  </si>
  <si>
    <t>1.8.1.</t>
  </si>
  <si>
    <t>5213416</t>
  </si>
  <si>
    <t>PLACA EM AÇO Nº 16 GALVANIZADO COM PELÍCULA RETRORREFLETIVA</t>
  </si>
  <si>
    <t>1.8.2.</t>
  </si>
  <si>
    <t>5213863</t>
  </si>
  <si>
    <t>SUPORTE METÁLICO GALVANIZADO PARA PLACA DE ADVERTÊNCIA OU REGULAMENTAÇÃO - FORNECIMENTO E IMPLANTAÇÃO</t>
  </si>
  <si>
    <t>1.8.3.</t>
  </si>
  <si>
    <t>07</t>
  </si>
  <si>
    <t>SINALIZAÇÃO HORIZONTAL COM TINTA RETRORREFLEXIVA A BASE DE RESINA ACRILICA COM MICROESFERAS DE VIDRO</t>
  </si>
  <si>
    <t>1.8.4.</t>
  </si>
  <si>
    <t>17</t>
  </si>
  <si>
    <t>TACHÃO REFLETIVO MONODIRECIONAL, FORNECIMENTO E INSTALAÇÃO</t>
  </si>
  <si>
    <t>Encargos sociais:</t>
  </si>
  <si>
    <t>Para elaboração deste orçamento, foram utilizados os encargos sociais do SINAPI para a Unidade da Federação indicada.</t>
  </si>
  <si>
    <t>Observações:</t>
  </si>
  <si>
    <t>Foi considerado arredondamento de duas casas decimais para Quantidade; Custo Unitário; BDI; Preço Unitário; Preço Total.</t>
  </si>
  <si>
    <t>Siglas da Composição do Investimento: RA - Rateio proporcional entre Repasse e Contrapartida; RP - 100% Repasse; CP - 100% Contrapartida; OU - 100% Outros.</t>
  </si>
  <si>
    <t>Local</t>
  </si>
  <si>
    <t>Responsável Técnico</t>
  </si>
  <si>
    <t>Nome:</t>
  </si>
  <si>
    <t>FERNANDA ZIANNI MANARIM</t>
  </si>
  <si>
    <t>CREA/CAU:</t>
  </si>
  <si>
    <t>PR-107.389/D</t>
  </si>
  <si>
    <t>Data</t>
  </si>
  <si>
    <t>ART/RRT:</t>
  </si>
</sst>
</file>

<file path=xl/styles.xml><?xml version="1.0" encoding="utf-8"?>
<styleSheet xmlns="http://schemas.openxmlformats.org/spreadsheetml/2006/main">
  <numFmts count="9">
    <numFmt numFmtId="176" formatCode="_-* #,##0.00_-;\-* #,##0.00_-;_-* &quot;-&quot;??_-;_-@_-"/>
    <numFmt numFmtId="177" formatCode="_-* #,##0_-;\-* #,##0_-;_-* &quot;-&quot;_-;_-@_-"/>
    <numFmt numFmtId="178" formatCode="_(* #,##0.00_);_(* \(#,##0.00\);_(* \-??_);_(@_)"/>
    <numFmt numFmtId="179" formatCode="_-* #,##0.00_-;\-* #,##0.00_-;_-* \-??_-;_-@_-"/>
    <numFmt numFmtId="180" formatCode="_-&quot;R$&quot;\ * #,##0_-;\-&quot;R$&quot;\ * #,##0_-;_-&quot;R$&quot;\ * &quot;-&quot;_-;_-@_-"/>
    <numFmt numFmtId="181" formatCode="_-&quot;R$&quot;\ * #,##0.00_-;\-&quot;R$&quot;\ * #,##0.00_-;_-&quot;R$&quot;\ * &quot;-&quot;??_-;_-@_-"/>
    <numFmt numFmtId="182" formatCode="mmm\-yy;@"/>
    <numFmt numFmtId="183" formatCode="General;General"/>
    <numFmt numFmtId="184" formatCode="[$-F800]dddd\,\ mmmm\ dd\,\ yyyy"/>
  </numFmts>
  <fonts count="43">
    <font>
      <sz val="11"/>
      <color theme="1"/>
      <name val="Calibri"/>
      <charset val="134"/>
      <scheme val="minor"/>
    </font>
    <font>
      <b/>
      <sz val="10"/>
      <name val="Arial"/>
      <charset val="134"/>
    </font>
    <font>
      <b/>
      <sz val="10"/>
      <name val="Arial"/>
      <charset val="134"/>
    </font>
    <font>
      <sz val="10"/>
      <name val="Arial"/>
      <charset val="134"/>
    </font>
    <font>
      <sz val="11"/>
      <name val="Arial"/>
      <charset val="134"/>
    </font>
    <font>
      <b/>
      <sz val="11"/>
      <name val="Arial"/>
      <charset val="134"/>
    </font>
    <font>
      <sz val="11"/>
      <color indexed="8"/>
      <name val="Calibri"/>
      <charset val="134"/>
    </font>
    <font>
      <sz val="10"/>
      <color theme="1"/>
      <name val="Calibri"/>
      <charset val="134"/>
      <scheme val="minor"/>
    </font>
    <font>
      <sz val="11"/>
      <color indexed="9"/>
      <name val="Calibri"/>
      <charset val="134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indexed="52"/>
      <name val="Calibri"/>
      <charset val="134"/>
    </font>
    <font>
      <sz val="11"/>
      <color rgb="FF3F3F76"/>
      <name val="Calibri"/>
      <charset val="0"/>
      <scheme val="minor"/>
    </font>
    <font>
      <b/>
      <sz val="11"/>
      <color indexed="52"/>
      <name val="Calibri"/>
      <charset val="134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sz val="11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indexed="9"/>
      <name val="Calibri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9"/>
      <name val="Arial"/>
      <charset val="134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sz val="11"/>
      <color indexed="10"/>
      <name val="Calibri"/>
      <charset val="134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8"/>
      <color indexed="54"/>
      <name val="Calibri Light"/>
      <charset val="134"/>
    </font>
    <font>
      <b/>
      <sz val="11"/>
      <color indexed="8"/>
      <name val="Calibri"/>
      <charset val="134"/>
    </font>
    <font>
      <sz val="11"/>
      <color indexed="17"/>
      <name val="Calibri"/>
      <charset val="134"/>
    </font>
    <font>
      <sz val="10"/>
      <name val="Arial"/>
      <charset val="134"/>
    </font>
    <font>
      <b/>
      <sz val="11"/>
      <color indexed="63"/>
      <name val="Calibri"/>
      <charset val="134"/>
    </font>
    <font>
      <b/>
      <sz val="11"/>
      <color indexed="54"/>
      <name val="Calibri"/>
      <charset val="134"/>
    </font>
    <font>
      <i/>
      <sz val="11"/>
      <color indexed="23"/>
      <name val="Calibri"/>
      <charset val="134"/>
    </font>
    <font>
      <b/>
      <sz val="15"/>
      <color indexed="54"/>
      <name val="Calibri"/>
      <charset val="134"/>
    </font>
    <font>
      <b/>
      <sz val="13"/>
      <color indexed="54"/>
      <name val="Calibri"/>
      <charset val="134"/>
    </font>
  </fonts>
  <fills count="60">
    <fill>
      <patternFill patternType="none"/>
    </fill>
    <fill>
      <patternFill patternType="gray125"/>
    </fill>
    <fill>
      <patternFill patternType="solid">
        <fgColor indexed="23"/>
        <bgColor indexed="55"/>
      </patternFill>
    </fill>
    <fill>
      <patternFill patternType="solid">
        <fgColor theme="0" tint="-0.349986266670736"/>
        <bgColor indexed="64"/>
      </patternFill>
    </fill>
    <fill>
      <patternFill patternType="solid">
        <fgColor theme="0" tint="-0.349986266670736"/>
        <bgColor indexed="42"/>
      </patternFill>
    </fill>
    <fill>
      <patternFill patternType="solid">
        <fgColor theme="0" tint="-0.349986266670736"/>
        <b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42"/>
      </patternFill>
    </fill>
    <fill>
      <patternFill patternType="solid">
        <fgColor theme="0" tint="-0.249977111117893"/>
        <bgColor indexed="26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theme="0" tint="-0.25"/>
        <bgColor indexed="64"/>
      </patternFill>
    </fill>
    <fill>
      <patternFill patternType="solid">
        <fgColor theme="0" tint="-0.25"/>
        <bgColor indexed="42"/>
      </patternFill>
    </fill>
    <fill>
      <patternFill patternType="solid">
        <fgColor theme="0" tint="-0.25"/>
        <bgColor indexed="26"/>
      </patternFill>
    </fill>
    <fill>
      <patternFill patternType="solid">
        <fgColor theme="0"/>
        <bgColor indexed="64"/>
      </patternFill>
    </fill>
    <fill>
      <patternFill patternType="lightUp">
        <fgColor indexed="22"/>
      </patternFill>
    </fill>
    <fill>
      <patternFill patternType="solid">
        <fgColor indexed="26"/>
        <bgColor indexed="9"/>
      </patternFill>
    </fill>
    <fill>
      <patternFill patternType="solid">
        <fgColor indexed="55"/>
        <bgColor indexed="46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2"/>
        <bgColor indexed="31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51"/>
        <bgColor indexed="13"/>
      </patternFill>
    </fill>
    <fill>
      <patternFill patternType="solid">
        <fgColor indexed="9"/>
        <bgColor indexed="41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42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24"/>
        <bgColor indexed="46"/>
      </patternFill>
    </fill>
    <fill>
      <patternFill patternType="solid">
        <fgColor indexed="49"/>
        <bgColor indexed="40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  <bgColor indexed="56"/>
      </patternFill>
    </fill>
  </fills>
  <borders count="34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44"/>
      </left>
      <right style="thin">
        <color indexed="44"/>
      </right>
      <top style="thin">
        <color indexed="44"/>
      </top>
      <bottom style="thin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4"/>
      </bottom>
      <diagonal/>
    </border>
  </borders>
  <cellStyleXfs count="138">
    <xf numFmtId="0" fontId="0" fillId="0" borderId="0"/>
    <xf numFmtId="176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/>
    <xf numFmtId="177" fontId="7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5" fillId="0" borderId="20" applyNumberFormat="0" applyFill="0" applyAlignment="0" applyProtection="0">
      <alignment vertical="center"/>
    </xf>
    <xf numFmtId="0" fontId="14" fillId="26" borderId="19" applyNumberFormat="0" applyAlignment="0" applyProtection="0"/>
    <xf numFmtId="0" fontId="17" fillId="27" borderId="22" applyNumberFormat="0" applyAlignment="0" applyProtection="0">
      <alignment vertical="center"/>
    </xf>
    <xf numFmtId="180" fontId="7" fillId="0" borderId="0" applyFont="0" applyFill="0" applyBorder="0" applyAlignment="0" applyProtection="0">
      <alignment vertical="center"/>
    </xf>
    <xf numFmtId="0" fontId="6" fillId="0" borderId="0"/>
    <xf numFmtId="0" fontId="9" fillId="31" borderId="0" applyNumberFormat="0" applyBorder="0" applyAlignment="0" applyProtection="0">
      <alignment vertical="center"/>
    </xf>
    <xf numFmtId="181" fontId="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/>
    <xf numFmtId="0" fontId="8" fillId="35" borderId="0" applyNumberFormat="0" applyBorder="0" applyAlignment="0" applyProtection="0"/>
    <xf numFmtId="0" fontId="7" fillId="38" borderId="24" applyNumberFormat="0" applyFon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3" fillId="17" borderId="25" applyNumberFormat="0" applyAlignment="0" applyProtection="0"/>
    <xf numFmtId="0" fontId="9" fillId="3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34" borderId="0" applyNumberFormat="0" applyBorder="0" applyAlignment="0" applyProtection="0"/>
    <xf numFmtId="0" fontId="22" fillId="0" borderId="23" applyNumberFormat="0" applyFill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26" fillId="0" borderId="23" applyNumberFormat="0" applyFill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17" applyNumberFormat="0" applyAlignment="0" applyProtection="0">
      <alignment vertical="center"/>
    </xf>
    <xf numFmtId="0" fontId="16" fillId="22" borderId="21" applyNumberFormat="0" applyAlignment="0" applyProtection="0">
      <alignment vertical="center"/>
    </xf>
    <xf numFmtId="0" fontId="11" fillId="22" borderId="17" applyNumberForma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" fillId="0" borderId="0"/>
    <xf numFmtId="0" fontId="6" fillId="21" borderId="0" applyNumberFormat="0" applyBorder="0" applyAlignment="0" applyProtection="0"/>
    <xf numFmtId="0" fontId="8" fillId="35" borderId="0" applyNumberFormat="0" applyBorder="0" applyAlignment="0" applyProtection="0"/>
    <xf numFmtId="0" fontId="9" fillId="4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/>
    <xf numFmtId="0" fontId="31" fillId="48" borderId="0" applyNumberFormat="0" applyBorder="0" applyAlignment="0" applyProtection="0">
      <alignment vertical="center"/>
    </xf>
    <xf numFmtId="0" fontId="6" fillId="16" borderId="0" applyNumberFormat="0" applyBorder="0" applyAlignment="0" applyProtection="0"/>
    <xf numFmtId="0" fontId="32" fillId="49" borderId="0" applyNumberFormat="0" applyBorder="0" applyAlignment="0" applyProtection="0">
      <alignment vertical="center"/>
    </xf>
    <xf numFmtId="0" fontId="6" fillId="21" borderId="0" applyNumberFormat="0" applyBorder="0" applyAlignment="0" applyProtection="0"/>
    <xf numFmtId="0" fontId="33" fillId="5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16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53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6" fillId="0" borderId="0"/>
    <xf numFmtId="0" fontId="9" fillId="37" borderId="0" applyNumberFormat="0" applyBorder="0" applyAlignment="0" applyProtection="0">
      <alignment vertical="center"/>
    </xf>
    <xf numFmtId="0" fontId="6" fillId="16" borderId="0" applyNumberFormat="0" applyBorder="0" applyAlignment="0" applyProtection="0"/>
    <xf numFmtId="0" fontId="10" fillId="51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0" fillId="55" borderId="0" applyNumberFormat="0" applyBorder="0" applyAlignment="0" applyProtection="0">
      <alignment vertical="center"/>
    </xf>
    <xf numFmtId="0" fontId="6" fillId="34" borderId="0" applyNumberFormat="0" applyBorder="0" applyAlignment="0" applyProtection="0"/>
    <xf numFmtId="0" fontId="10" fillId="41" borderId="0" applyNumberFormat="0" applyBorder="0" applyAlignment="0" applyProtection="0">
      <alignment vertical="center"/>
    </xf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9" fontId="3" fillId="0" borderId="0" applyFill="0" applyBorder="0" applyAlignment="0" applyProtection="0"/>
    <xf numFmtId="0" fontId="6" fillId="21" borderId="0" applyNumberFormat="0" applyBorder="0" applyAlignment="0" applyProtection="0"/>
    <xf numFmtId="0" fontId="6" fillId="16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35" borderId="0" applyNumberFormat="0" applyBorder="0" applyAlignment="0" applyProtection="0"/>
    <xf numFmtId="0" fontId="6" fillId="35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8" fillId="32" borderId="0" applyNumberFormat="0" applyBorder="0" applyAlignment="0" applyProtection="0"/>
    <xf numFmtId="0" fontId="8" fillId="32" borderId="0" applyNumberFormat="0" applyBorder="0" applyAlignment="0" applyProtection="0"/>
    <xf numFmtId="0" fontId="8" fillId="56" borderId="0" applyNumberFormat="0" applyBorder="0" applyAlignment="0" applyProtection="0"/>
    <xf numFmtId="0" fontId="8" fillId="56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36" fillId="34" borderId="0" applyNumberFormat="0" applyBorder="0" applyAlignment="0" applyProtection="0"/>
    <xf numFmtId="0" fontId="36" fillId="34" borderId="0" applyNumberFormat="0" applyBorder="0" applyAlignment="0" applyProtection="0"/>
    <xf numFmtId="0" fontId="27" fillId="0" borderId="0"/>
    <xf numFmtId="0" fontId="14" fillId="26" borderId="19" applyNumberFormat="0" applyAlignment="0" applyProtection="0"/>
    <xf numFmtId="0" fontId="23" fillId="17" borderId="25" applyNumberFormat="0" applyAlignment="0" applyProtection="0"/>
    <xf numFmtId="0" fontId="37" fillId="0" borderId="0"/>
    <xf numFmtId="0" fontId="12" fillId="0" borderId="18" applyNumberFormat="0" applyFill="0" applyAlignment="0" applyProtection="0"/>
    <xf numFmtId="0" fontId="12" fillId="0" borderId="18" applyNumberFormat="0" applyFill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58" borderId="0" applyNumberFormat="0" applyBorder="0" applyAlignment="0" applyProtection="0"/>
    <xf numFmtId="0" fontId="8" fillId="58" borderId="0" applyNumberFormat="0" applyBorder="0" applyAlignment="0" applyProtection="0"/>
    <xf numFmtId="0" fontId="8" fillId="17" borderId="0" applyNumberFormat="0" applyBorder="0" applyAlignment="0" applyProtection="0"/>
    <xf numFmtId="0" fontId="8" fillId="25" borderId="0" applyNumberFormat="0" applyBorder="0" applyAlignment="0" applyProtection="0"/>
    <xf numFmtId="0" fontId="8" fillId="25" borderId="0" applyNumberFormat="0" applyBorder="0" applyAlignment="0" applyProtection="0"/>
    <xf numFmtId="0" fontId="8" fillId="59" borderId="0" applyNumberFormat="0" applyBorder="0" applyAlignment="0" applyProtection="0"/>
    <xf numFmtId="0" fontId="8" fillId="59" borderId="0" applyNumberFormat="0" applyBorder="0" applyAlignment="0" applyProtection="0"/>
    <xf numFmtId="0" fontId="8" fillId="57" borderId="0" applyNumberFormat="0" applyBorder="0" applyAlignment="0" applyProtection="0"/>
    <xf numFmtId="0" fontId="8" fillId="57" borderId="0" applyNumberFormat="0" applyBorder="0" applyAlignment="0" applyProtection="0"/>
    <xf numFmtId="0" fontId="20" fillId="32" borderId="19" applyNumberFormat="0" applyAlignment="0" applyProtection="0"/>
    <xf numFmtId="0" fontId="20" fillId="32" borderId="19" applyNumberFormat="0" applyAlignment="0" applyProtection="0"/>
    <xf numFmtId="0" fontId="3" fillId="0" borderId="0"/>
    <xf numFmtId="0" fontId="3" fillId="0" borderId="0"/>
    <xf numFmtId="0" fontId="3" fillId="16" borderId="29" applyNumberFormat="0" applyAlignment="0" applyProtection="0"/>
    <xf numFmtId="0" fontId="3" fillId="16" borderId="29" applyNumberFormat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38" fillId="26" borderId="30" applyNumberFormat="0" applyAlignment="0" applyProtection="0"/>
    <xf numFmtId="0" fontId="38" fillId="26" borderId="30" applyNumberFormat="0" applyAlignment="0" applyProtection="0"/>
    <xf numFmtId="0" fontId="39" fillId="0" borderId="31" applyNumberFormat="0" applyFill="0" applyAlignment="0" applyProtection="0"/>
    <xf numFmtId="178" fontId="3" fillId="0" borderId="0" applyFill="0" applyBorder="0" applyAlignment="0" applyProtection="0"/>
    <xf numFmtId="0" fontId="3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32" applyNumberFormat="0" applyFill="0" applyAlignment="0" applyProtection="0"/>
    <xf numFmtId="0" fontId="41" fillId="0" borderId="32" applyNumberFormat="0" applyFill="0" applyAlignment="0" applyProtection="0"/>
    <xf numFmtId="0" fontId="42" fillId="0" borderId="33" applyNumberFormat="0" applyFill="0" applyAlignment="0" applyProtection="0"/>
    <xf numFmtId="0" fontId="42" fillId="0" borderId="33" applyNumberFormat="0" applyFill="0" applyAlignment="0" applyProtection="0"/>
    <xf numFmtId="0" fontId="39" fillId="0" borderId="31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8" applyNumberFormat="0" applyFill="0" applyAlignment="0" applyProtection="0"/>
    <xf numFmtId="0" fontId="35" fillId="0" borderId="28" applyNumberFormat="0" applyFill="0" applyAlignment="0" applyProtection="0"/>
    <xf numFmtId="179" fontId="3" fillId="0" borderId="0" applyFill="0" applyBorder="0" applyAlignment="0" applyProtection="0"/>
  </cellStyleXfs>
  <cellXfs count="89">
    <xf numFmtId="0" fontId="0" fillId="0" borderId="0" xfId="0"/>
    <xf numFmtId="0" fontId="0" fillId="0" borderId="0" xfId="0" applyAlignment="1">
      <alignment wrapText="1"/>
    </xf>
    <xf numFmtId="0" fontId="1" fillId="0" borderId="1" xfId="95" applyFont="1" applyBorder="1" applyAlignment="1">
      <alignment horizontal="left" vertical="top"/>
    </xf>
    <xf numFmtId="0" fontId="1" fillId="0" borderId="1" xfId="95" applyFont="1" applyBorder="1" applyAlignment="1">
      <alignment vertical="top"/>
    </xf>
    <xf numFmtId="0" fontId="0" fillId="0" borderId="2" xfId="98" applyFont="1" applyBorder="1" applyAlignment="1">
      <alignment horizontal="left" vertical="top" wrapText="1"/>
    </xf>
    <xf numFmtId="0" fontId="0" fillId="0" borderId="2" xfId="98" applyFont="1" applyBorder="1" applyAlignment="1">
      <alignment vertical="top" wrapText="1"/>
    </xf>
    <xf numFmtId="0" fontId="0" fillId="0" borderId="3" xfId="98" applyFont="1" applyBorder="1" applyAlignment="1">
      <alignment vertical="top" wrapText="1"/>
    </xf>
    <xf numFmtId="0" fontId="0" fillId="0" borderId="4" xfId="98" applyFont="1" applyBorder="1" applyAlignment="1">
      <alignment horizontal="left" vertical="top" wrapText="1"/>
    </xf>
    <xf numFmtId="0" fontId="0" fillId="0" borderId="4" xfId="98" applyFont="1" applyBorder="1" applyAlignment="1">
      <alignment vertical="top" wrapText="1"/>
    </xf>
    <xf numFmtId="0" fontId="1" fillId="0" borderId="5" xfId="95" applyFont="1" applyBorder="1" applyAlignment="1">
      <alignment horizontal="left" vertical="top"/>
    </xf>
    <xf numFmtId="0" fontId="1" fillId="0" borderId="0" xfId="95" applyFont="1" applyAlignment="1">
      <alignment horizontal="center" vertical="top"/>
    </xf>
    <xf numFmtId="182" fontId="0" fillId="0" borderId="2" xfId="98" applyNumberFormat="1" applyFont="1" applyBorder="1" applyAlignment="1">
      <alignment vertical="top" shrinkToFit="1"/>
    </xf>
    <xf numFmtId="0" fontId="0" fillId="0" borderId="6" xfId="98" applyFont="1" applyBorder="1" applyAlignment="1">
      <alignment horizontal="left" vertical="top" wrapText="1"/>
    </xf>
    <xf numFmtId="10" fontId="0" fillId="0" borderId="7" xfId="98" applyNumberFormat="1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2" fillId="2" borderId="9" xfId="115" applyNumberFormat="1" applyFont="1" applyFill="1" applyBorder="1" applyAlignment="1" applyProtection="1">
      <alignment horizontal="left" vertical="center" wrapText="1"/>
    </xf>
    <xf numFmtId="49" fontId="2" fillId="2" borderId="10" xfId="115" applyNumberFormat="1" applyFont="1" applyFill="1" applyBorder="1" applyAlignment="1" applyProtection="1">
      <alignment horizontal="center" vertical="center"/>
    </xf>
    <xf numFmtId="178" fontId="2" fillId="2" borderId="10" xfId="123" applyNumberFormat="1" applyFont="1" applyFill="1" applyBorder="1" applyAlignment="1" applyProtection="1">
      <alignment horizontal="center" vertical="center"/>
    </xf>
    <xf numFmtId="10" fontId="2" fillId="2" borderId="10" xfId="70" applyNumberFormat="1" applyFont="1" applyFill="1" applyBorder="1" applyAlignment="1" applyProtection="1">
      <alignment horizontal="center" vertical="center"/>
    </xf>
    <xf numFmtId="0" fontId="3" fillId="3" borderId="11" xfId="115" applyNumberFormat="1" applyFont="1" applyFill="1" applyBorder="1" applyAlignment="1">
      <alignment vertical="center" wrapText="1" shrinkToFit="1"/>
    </xf>
    <xf numFmtId="49" fontId="3" fillId="4" borderId="12" xfId="115" applyNumberFormat="1" applyFont="1" applyFill="1" applyBorder="1" applyAlignment="1" applyProtection="1">
      <alignment horizontal="center" vertical="center" wrapText="1"/>
      <protection locked="0"/>
    </xf>
    <xf numFmtId="49" fontId="3" fillId="5" borderId="12" xfId="115" applyNumberFormat="1" applyFont="1" applyFill="1" applyBorder="1" applyAlignment="1" applyProtection="1">
      <alignment horizontal="center" vertical="center" wrapText="1"/>
      <protection locked="0"/>
    </xf>
    <xf numFmtId="0" fontId="3" fillId="5" borderId="12" xfId="115" applyNumberFormat="1" applyFont="1" applyFill="1" applyBorder="1" applyAlignment="1" applyProtection="1">
      <alignment horizontal="left" vertical="center" wrapText="1"/>
      <protection locked="0"/>
    </xf>
    <xf numFmtId="0" fontId="3" fillId="5" borderId="12" xfId="115" applyNumberFormat="1" applyFont="1" applyFill="1" applyBorder="1" applyAlignment="1" applyProtection="1">
      <alignment horizontal="center" vertical="center" wrapText="1"/>
      <protection locked="0"/>
    </xf>
    <xf numFmtId="178" fontId="3" fillId="3" borderId="12" xfId="123" applyNumberFormat="1" applyFont="1" applyFill="1" applyBorder="1" applyAlignment="1" applyProtection="1">
      <alignment vertical="center" shrinkToFit="1"/>
    </xf>
    <xf numFmtId="178" fontId="3" fillId="5" borderId="12" xfId="123" applyFont="1" applyFill="1" applyBorder="1" applyAlignment="1" applyProtection="1">
      <alignment vertical="center" wrapText="1"/>
      <protection locked="0"/>
    </xf>
    <xf numFmtId="10" fontId="3" fillId="4" borderId="12" xfId="70" applyNumberFormat="1" applyFont="1" applyFill="1" applyBorder="1" applyAlignment="1" applyProtection="1">
      <alignment horizontal="center" vertical="center" wrapText="1"/>
      <protection locked="0"/>
    </xf>
    <xf numFmtId="0" fontId="3" fillId="6" borderId="11" xfId="115" applyNumberFormat="1" applyFont="1" applyFill="1" applyBorder="1" applyAlignment="1">
      <alignment vertical="center" wrapText="1" shrinkToFit="1"/>
    </xf>
    <xf numFmtId="49" fontId="3" fillId="7" borderId="12" xfId="115" applyNumberFormat="1" applyFont="1" applyFill="1" applyBorder="1" applyAlignment="1" applyProtection="1">
      <alignment horizontal="center" vertical="center" wrapText="1"/>
      <protection locked="0"/>
    </xf>
    <xf numFmtId="49" fontId="3" fillId="8" borderId="12" xfId="115" applyNumberFormat="1" applyFont="1" applyFill="1" applyBorder="1" applyAlignment="1" applyProtection="1">
      <alignment horizontal="center" vertical="center" wrapText="1"/>
      <protection locked="0"/>
    </xf>
    <xf numFmtId="0" fontId="3" fillId="8" borderId="12" xfId="115" applyNumberFormat="1" applyFont="1" applyFill="1" applyBorder="1" applyAlignment="1" applyProtection="1">
      <alignment horizontal="left" vertical="center" wrapText="1"/>
      <protection locked="0"/>
    </xf>
    <xf numFmtId="0" fontId="3" fillId="8" borderId="12" xfId="115" applyNumberFormat="1" applyFont="1" applyFill="1" applyBorder="1" applyAlignment="1" applyProtection="1">
      <alignment horizontal="center" vertical="center" wrapText="1"/>
      <protection locked="0"/>
    </xf>
    <xf numFmtId="178" fontId="3" fillId="6" borderId="12" xfId="123" applyNumberFormat="1" applyFont="1" applyFill="1" applyBorder="1" applyAlignment="1" applyProtection="1">
      <alignment vertical="center" shrinkToFit="1"/>
    </xf>
    <xf numFmtId="178" fontId="3" fillId="8" borderId="12" xfId="123" applyFont="1" applyFill="1" applyBorder="1" applyAlignment="1" applyProtection="1">
      <alignment vertical="center" wrapText="1"/>
      <protection locked="0"/>
    </xf>
    <xf numFmtId="10" fontId="3" fillId="7" borderId="12" xfId="70" applyNumberFormat="1" applyFont="1" applyFill="1" applyBorder="1" applyAlignment="1" applyProtection="1">
      <alignment horizontal="center" vertical="center" wrapText="1"/>
      <protection locked="0"/>
    </xf>
    <xf numFmtId="0" fontId="3" fillId="0" borderId="11" xfId="115" applyNumberFormat="1" applyFont="1" applyFill="1" applyBorder="1" applyAlignment="1">
      <alignment vertical="center" wrapText="1" shrinkToFit="1"/>
    </xf>
    <xf numFmtId="49" fontId="3" fillId="9" borderId="12" xfId="115" applyNumberFormat="1" applyFont="1" applyFill="1" applyBorder="1" applyAlignment="1" applyProtection="1">
      <alignment horizontal="center" vertical="center" wrapText="1"/>
      <protection locked="0"/>
    </xf>
    <xf numFmtId="49" fontId="3" fillId="10" borderId="12" xfId="115" applyNumberFormat="1" applyFont="1" applyFill="1" applyBorder="1" applyAlignment="1" applyProtection="1">
      <alignment horizontal="center" vertical="center" wrapText="1"/>
      <protection locked="0"/>
    </xf>
    <xf numFmtId="0" fontId="3" fillId="10" borderId="12" xfId="115" applyNumberFormat="1" applyFont="1" applyFill="1" applyBorder="1" applyAlignment="1" applyProtection="1">
      <alignment horizontal="left" vertical="center" wrapText="1"/>
      <protection locked="0"/>
    </xf>
    <xf numFmtId="0" fontId="3" fillId="10" borderId="12" xfId="115" applyNumberFormat="1" applyFont="1" applyFill="1" applyBorder="1" applyAlignment="1" applyProtection="1">
      <alignment horizontal="center" vertical="center" wrapText="1"/>
      <protection locked="0"/>
    </xf>
    <xf numFmtId="178" fontId="3" fillId="0" borderId="12" xfId="123" applyNumberFormat="1" applyFont="1" applyFill="1" applyBorder="1" applyAlignment="1" applyProtection="1">
      <alignment vertical="center" shrinkToFit="1"/>
    </xf>
    <xf numFmtId="178" fontId="3" fillId="10" borderId="12" xfId="123" applyFont="1" applyFill="1" applyBorder="1" applyAlignment="1" applyProtection="1">
      <alignment vertical="center" wrapText="1"/>
      <protection locked="0"/>
    </xf>
    <xf numFmtId="10" fontId="3" fillId="9" borderId="12" xfId="70" applyNumberFormat="1" applyFont="1" applyFill="1" applyBorder="1" applyAlignment="1" applyProtection="1">
      <alignment horizontal="center" vertical="center" wrapText="1"/>
      <protection locked="0"/>
    </xf>
    <xf numFmtId="0" fontId="3" fillId="11" borderId="11" xfId="115" applyNumberFormat="1" applyFont="1" applyFill="1" applyBorder="1" applyAlignment="1">
      <alignment vertical="center" wrapText="1" shrinkToFit="1"/>
    </xf>
    <xf numFmtId="49" fontId="3" fillId="12" borderId="12" xfId="115" applyNumberFormat="1" applyFont="1" applyFill="1" applyBorder="1" applyAlignment="1" applyProtection="1">
      <alignment horizontal="center" vertical="center" wrapText="1"/>
      <protection locked="0"/>
    </xf>
    <xf numFmtId="49" fontId="3" fillId="13" borderId="12" xfId="115" applyNumberFormat="1" applyFont="1" applyFill="1" applyBorder="1" applyAlignment="1" applyProtection="1">
      <alignment horizontal="center" vertical="center" wrapText="1"/>
      <protection locked="0"/>
    </xf>
    <xf numFmtId="0" fontId="3" fillId="13" borderId="12" xfId="115" applyNumberFormat="1" applyFont="1" applyFill="1" applyBorder="1" applyAlignment="1" applyProtection="1">
      <alignment horizontal="left" vertical="center" wrapText="1"/>
      <protection locked="0"/>
    </xf>
    <xf numFmtId="0" fontId="3" fillId="13" borderId="12" xfId="115" applyNumberFormat="1" applyFont="1" applyFill="1" applyBorder="1" applyAlignment="1" applyProtection="1">
      <alignment horizontal="center" vertical="center" wrapText="1"/>
      <protection locked="0"/>
    </xf>
    <xf numFmtId="178" fontId="3" fillId="11" borderId="12" xfId="123" applyNumberFormat="1" applyFont="1" applyFill="1" applyBorder="1" applyAlignment="1" applyProtection="1">
      <alignment vertical="center" shrinkToFit="1"/>
    </xf>
    <xf numFmtId="178" fontId="3" fillId="13" borderId="12" xfId="123" applyFont="1" applyFill="1" applyBorder="1" applyAlignment="1" applyProtection="1">
      <alignment vertical="center" wrapText="1"/>
      <protection locked="0"/>
    </xf>
    <xf numFmtId="10" fontId="3" fillId="12" borderId="12" xfId="70" applyNumberFormat="1" applyFont="1" applyFill="1" applyBorder="1" applyAlignment="1" applyProtection="1">
      <alignment horizontal="center" vertical="center" wrapText="1"/>
      <protection locked="0"/>
    </xf>
    <xf numFmtId="178" fontId="3" fillId="14" borderId="12" xfId="123" applyNumberFormat="1" applyFont="1" applyFill="1" applyBorder="1" applyAlignment="1" applyProtection="1">
      <alignment vertical="center" shrinkToFit="1"/>
    </xf>
    <xf numFmtId="49" fontId="3" fillId="11" borderId="12" xfId="115" applyNumberFormat="1" applyFont="1" applyFill="1" applyBorder="1" applyAlignment="1" applyProtection="1">
      <alignment horizontal="center" vertical="center" wrapText="1"/>
      <protection locked="0"/>
    </xf>
    <xf numFmtId="0" fontId="3" fillId="11" borderId="12" xfId="115" applyNumberFormat="1" applyFont="1" applyFill="1" applyBorder="1" applyAlignment="1" applyProtection="1">
      <alignment horizontal="left" vertical="center" wrapText="1"/>
      <protection locked="0"/>
    </xf>
    <xf numFmtId="0" fontId="3" fillId="11" borderId="12" xfId="115" applyNumberFormat="1" applyFont="1" applyFill="1" applyBorder="1" applyAlignment="1" applyProtection="1">
      <alignment horizontal="center" vertical="center" wrapText="1"/>
      <protection locked="0"/>
    </xf>
    <xf numFmtId="178" fontId="3" fillId="11" borderId="12" xfId="123" applyFont="1" applyFill="1" applyBorder="1" applyAlignment="1" applyProtection="1">
      <alignment vertical="center" wrapText="1"/>
      <protection locked="0"/>
    </xf>
    <xf numFmtId="10" fontId="3" fillId="11" borderId="12" xfId="70" applyNumberFormat="1" applyFont="1" applyFill="1" applyBorder="1" applyAlignment="1" applyProtection="1">
      <alignment horizontal="center" vertical="center" wrapText="1"/>
      <protection locked="0"/>
    </xf>
    <xf numFmtId="0" fontId="0" fillId="15" borderId="9" xfId="0" applyFill="1" applyBorder="1"/>
    <xf numFmtId="0" fontId="0" fillId="15" borderId="10" xfId="0" applyFill="1" applyBorder="1"/>
    <xf numFmtId="0" fontId="4" fillId="0" borderId="0" xfId="0" applyFont="1"/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>
      <alignment horizontal="left" vertical="center"/>
    </xf>
    <xf numFmtId="0" fontId="4" fillId="10" borderId="2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0" fillId="0" borderId="8" xfId="0" applyBorder="1" applyAlignment="1">
      <alignment horizontal="left" wrapText="1"/>
    </xf>
    <xf numFmtId="183" fontId="0" fillId="0" borderId="7" xfId="0" applyNumberFormat="1" applyBorder="1" applyAlignment="1">
      <alignment horizontal="left"/>
    </xf>
    <xf numFmtId="0" fontId="5" fillId="0" borderId="13" xfId="98" applyFont="1" applyBorder="1" applyAlignment="1">
      <alignment vertical="center"/>
    </xf>
    <xf numFmtId="0" fontId="1" fillId="0" borderId="0" xfId="0" applyFont="1"/>
    <xf numFmtId="0" fontId="0" fillId="0" borderId="0" xfId="98" applyFont="1" applyAlignment="1">
      <alignment vertical="center"/>
    </xf>
    <xf numFmtId="0" fontId="1" fillId="0" borderId="0" xfId="95" applyFont="1" applyAlignment="1">
      <alignment horizontal="left" vertical="top"/>
    </xf>
    <xf numFmtId="0" fontId="0" fillId="0" borderId="0" xfId="98" applyFont="1" applyAlignment="1">
      <alignment vertical="top"/>
    </xf>
    <xf numFmtId="183" fontId="0" fillId="0" borderId="0" xfId="98" applyNumberFormat="1" applyFont="1"/>
    <xf numFmtId="0" fontId="1" fillId="0" borderId="1" xfId="95" applyFont="1" applyBorder="1" applyAlignment="1">
      <alignment horizontal="center" vertical="top"/>
    </xf>
    <xf numFmtId="0" fontId="0" fillId="0" borderId="2" xfId="98" applyFont="1" applyBorder="1" applyAlignment="1">
      <alignment horizontal="center" vertical="top" wrapText="1"/>
    </xf>
    <xf numFmtId="178" fontId="2" fillId="2" borderId="14" xfId="123" applyNumberFormat="1" applyFont="1" applyFill="1" applyBorder="1" applyAlignment="1" applyProtection="1">
      <alignment horizontal="center" vertical="center" shrinkToFit="1"/>
    </xf>
    <xf numFmtId="178" fontId="3" fillId="3" borderId="15" xfId="123" applyNumberFormat="1" applyFont="1" applyFill="1" applyBorder="1" applyAlignment="1" applyProtection="1">
      <alignment horizontal="center" vertical="center" shrinkToFit="1"/>
    </xf>
    <xf numFmtId="178" fontId="3" fillId="6" borderId="15" xfId="123" applyNumberFormat="1" applyFont="1" applyFill="1" applyBorder="1" applyAlignment="1" applyProtection="1">
      <alignment horizontal="center" vertical="center" shrinkToFit="1"/>
    </xf>
    <xf numFmtId="178" fontId="3" fillId="0" borderId="15" xfId="123" applyNumberFormat="1" applyFont="1" applyFill="1" applyBorder="1" applyAlignment="1" applyProtection="1">
      <alignment horizontal="center" vertical="center" shrinkToFit="1"/>
    </xf>
    <xf numFmtId="178" fontId="3" fillId="11" borderId="15" xfId="123" applyNumberFormat="1" applyFont="1" applyFill="1" applyBorder="1" applyAlignment="1" applyProtection="1">
      <alignment horizontal="center" vertical="center" shrinkToFit="1"/>
    </xf>
    <xf numFmtId="178" fontId="3" fillId="14" borderId="15" xfId="123" applyNumberFormat="1" applyFont="1" applyFill="1" applyBorder="1" applyAlignment="1" applyProtection="1">
      <alignment horizontal="center" vertical="center" shrinkToFit="1"/>
    </xf>
    <xf numFmtId="0" fontId="0" fillId="15" borderId="14" xfId="0" applyFill="1" applyBorder="1"/>
    <xf numFmtId="0" fontId="0" fillId="0" borderId="16" xfId="0" applyBorder="1"/>
    <xf numFmtId="0" fontId="0" fillId="0" borderId="13" xfId="0" applyBorder="1"/>
    <xf numFmtId="184" fontId="0" fillId="0" borderId="0" xfId="0" applyNumberFormat="1" applyAlignment="1">
      <alignment horizontal="left"/>
    </xf>
    <xf numFmtId="0" fontId="1" fillId="0" borderId="4" xfId="0" applyFont="1" applyBorder="1"/>
    <xf numFmtId="0" fontId="0" fillId="0" borderId="4" xfId="0" applyBorder="1"/>
    <xf numFmtId="1" fontId="0" fillId="0" borderId="0" xfId="98" applyNumberFormat="1" applyFont="1" applyAlignment="1">
      <alignment vertical="top"/>
    </xf>
  </cellXfs>
  <cellStyles count="138">
    <cellStyle name="Normal" xfId="0" builtinId="0"/>
    <cellStyle name="Comma" xfId="1" builtinId="3"/>
    <cellStyle name="Ênfase3 3" xfId="2"/>
    <cellStyle name="Comma [0]" xfId="3" builtinId="6"/>
    <cellStyle name="40% - Ênfase 4" xfId="4" builtinId="43"/>
    <cellStyle name="Porcentagem" xfId="5" builtinId="5"/>
    <cellStyle name="Célula Vinculada" xfId="6" builtinId="24"/>
    <cellStyle name="Cálculo 2" xfId="7"/>
    <cellStyle name="Célula de Verificação" xfId="8" builtinId="23"/>
    <cellStyle name="Moeda [0]" xfId="9" builtinId="7"/>
    <cellStyle name="Normal 3 2" xfId="10"/>
    <cellStyle name="20% - Ênfase 3" xfId="11" builtinId="38"/>
    <cellStyle name="Moeda" xfId="12" builtinId="4"/>
    <cellStyle name="Hyperlink seguido" xfId="13" builtinId="9"/>
    <cellStyle name="Hyperlink" xfId="14" builtinId="8"/>
    <cellStyle name="20% - Ênfase5 3" xfId="15"/>
    <cellStyle name="60% - Ênfase1 3" xfId="16"/>
    <cellStyle name="Observação" xfId="17" builtinId="10"/>
    <cellStyle name="40% - Ênfase 2" xfId="18" builtinId="35"/>
    <cellStyle name="Célula de Verificação 2" xfId="19"/>
    <cellStyle name="40% - Ênfase 6" xfId="20" builtinId="51"/>
    <cellStyle name="Texto de Aviso" xfId="21" builtinId="11"/>
    <cellStyle name="Título" xfId="22" builtinId="15"/>
    <cellStyle name="Texto Explicativo" xfId="23" builtinId="53"/>
    <cellStyle name="20% - Ênfase1 2" xfId="24"/>
    <cellStyle name="Título 1" xfId="25" builtinId="16"/>
    <cellStyle name="Ênfase 3" xfId="26" builtinId="37"/>
    <cellStyle name="20% - Ênfase1 3" xfId="27"/>
    <cellStyle name="Título 2" xfId="28" builtinId="17"/>
    <cellStyle name="Ênfase 4" xfId="29" builtinId="41"/>
    <cellStyle name="Título 3" xfId="30" builtinId="18"/>
    <cellStyle name="Ênfase 5" xfId="31" builtinId="45"/>
    <cellStyle name="Título 4" xfId="32" builtinId="19"/>
    <cellStyle name="Ênfase 6" xfId="33" builtinId="49"/>
    <cellStyle name="Entrada" xfId="34" builtinId="20"/>
    <cellStyle name="Saída" xfId="35" builtinId="21"/>
    <cellStyle name="Cálculo" xfId="36" builtinId="22"/>
    <cellStyle name="Total" xfId="37" builtinId="25"/>
    <cellStyle name="Normal 2 3" xfId="38"/>
    <cellStyle name="20% - Ênfase5 2" xfId="39"/>
    <cellStyle name="60% - Ênfase1 2" xfId="40"/>
    <cellStyle name="40% - Ênfase 1" xfId="41" builtinId="31"/>
    <cellStyle name="Texto de Aviso 3" xfId="42"/>
    <cellStyle name="Bom" xfId="43" builtinId="26"/>
    <cellStyle name="20% - Ênfase4 2" xfId="44"/>
    <cellStyle name="Ruim" xfId="45" builtinId="27"/>
    <cellStyle name="20% - Ênfase3 3" xfId="46"/>
    <cellStyle name="Neutro" xfId="47" builtinId="28"/>
    <cellStyle name="20% - Ênfase 5" xfId="48" builtinId="46"/>
    <cellStyle name="20% - Ênfase6 3" xfId="49"/>
    <cellStyle name="Ênfase 1" xfId="50" builtinId="29"/>
    <cellStyle name="20% - Ênfase 1" xfId="51" builtinId="30"/>
    <cellStyle name="60% - Ênfase 1" xfId="52" builtinId="32"/>
    <cellStyle name="20% - Ênfase 6" xfId="53" builtinId="50"/>
    <cellStyle name="Ênfase 2" xfId="54" builtinId="33"/>
    <cellStyle name="20% - Ênfase 2" xfId="55" builtinId="34"/>
    <cellStyle name="60% - Ênfase 2" xfId="56" builtinId="36"/>
    <cellStyle name="40% - Ênfase 3" xfId="57" builtinId="39"/>
    <cellStyle name="60% - Ênfase 3" xfId="58" builtinId="40"/>
    <cellStyle name="Normal 3 3" xfId="59"/>
    <cellStyle name="20% - Ênfase 4" xfId="60" builtinId="42"/>
    <cellStyle name="20% - Ênfase6 2" xfId="61"/>
    <cellStyle name="60% - Ênfase 4" xfId="62" builtinId="44"/>
    <cellStyle name="40% - Ênfase 5" xfId="63" builtinId="47"/>
    <cellStyle name="40% - Ênfase1 2" xfId="64"/>
    <cellStyle name="60% - Ênfase 5" xfId="65" builtinId="48"/>
    <cellStyle name="40% - Ênfase1 3" xfId="66"/>
    <cellStyle name="60% - Ênfase 6" xfId="67" builtinId="52"/>
    <cellStyle name="20% - Ênfase2 2" xfId="68"/>
    <cellStyle name="20% - Ênfase2 3" xfId="69"/>
    <cellStyle name="Porcentagem 3" xfId="70"/>
    <cellStyle name="20% - Ênfase3 2" xfId="71"/>
    <cellStyle name="20% - Ênfase4 3" xfId="72"/>
    <cellStyle name="40% - Ênfase2 2" xfId="73"/>
    <cellStyle name="40% - Ênfase2 3" xfId="74"/>
    <cellStyle name="40% - Ênfase3 2" xfId="75"/>
    <cellStyle name="40% - Ênfase3 3" xfId="76"/>
    <cellStyle name="40% - Ênfase4 2" xfId="77"/>
    <cellStyle name="40% - Ênfase4 3" xfId="78"/>
    <cellStyle name="40% - Ênfase5 2" xfId="79"/>
    <cellStyle name="40% - Ênfase5 3" xfId="80"/>
    <cellStyle name="40% - Ênfase6 2" xfId="81"/>
    <cellStyle name="40% - Ênfase6 3" xfId="82"/>
    <cellStyle name="60% - Ênfase2 2" xfId="83"/>
    <cellStyle name="60% - Ênfase2 3" xfId="84"/>
    <cellStyle name="60% - Ênfase3 2" xfId="85"/>
    <cellStyle name="60% - Ênfase3 3" xfId="86"/>
    <cellStyle name="60% - Ênfase4 2" xfId="87"/>
    <cellStyle name="60% - Ênfase4 3" xfId="88"/>
    <cellStyle name="60% - Ênfase5 2" xfId="89"/>
    <cellStyle name="60% - Ênfase5 3" xfId="90"/>
    <cellStyle name="60% - Ênfase6 2" xfId="91"/>
    <cellStyle name="60% - Ênfase6 3" xfId="92"/>
    <cellStyle name="Bom 2" xfId="93"/>
    <cellStyle name="Bom 3" xfId="94"/>
    <cellStyle name="Normal_FICHA DE VERIFICAÇÃO PRELIMINAR - Plano R" xfId="95"/>
    <cellStyle name="Cálculo 3" xfId="96"/>
    <cellStyle name="Célula de Verificação 3" xfId="97"/>
    <cellStyle name="Normal 2" xfId="98"/>
    <cellStyle name="Célula Vinculada 2" xfId="99"/>
    <cellStyle name="Célula Vinculada 3" xfId="100"/>
    <cellStyle name="Ênfase1 2" xfId="101"/>
    <cellStyle name="Ênfase1 3" xfId="102"/>
    <cellStyle name="Ênfase2 2" xfId="103"/>
    <cellStyle name="Ênfase2 3" xfId="104"/>
    <cellStyle name="Ênfase3 2" xfId="105"/>
    <cellStyle name="Ênfase4 2" xfId="106"/>
    <cellStyle name="Ênfase4 3" xfId="107"/>
    <cellStyle name="Ênfase5 2" xfId="108"/>
    <cellStyle name="Ênfase5 3" xfId="109"/>
    <cellStyle name="Ênfase6 2" xfId="110"/>
    <cellStyle name="Ênfase6 3" xfId="111"/>
    <cellStyle name="Entrada 2" xfId="112"/>
    <cellStyle name="Entrada 3" xfId="113"/>
    <cellStyle name="Normal 2 2" xfId="114"/>
    <cellStyle name="Normal 4" xfId="115"/>
    <cellStyle name="Nota 2" xfId="116"/>
    <cellStyle name="Nota 3" xfId="117"/>
    <cellStyle name="Porcentagem 2 2" xfId="118"/>
    <cellStyle name="Porcentagem 2 3" xfId="119"/>
    <cellStyle name="Saída 2" xfId="120"/>
    <cellStyle name="Saída 3" xfId="121"/>
    <cellStyle name="Título 3 2" xfId="122"/>
    <cellStyle name="Separador de milhares 3" xfId="123"/>
    <cellStyle name="Texto de Aviso 2" xfId="124"/>
    <cellStyle name="Texto Explicativo 2" xfId="125"/>
    <cellStyle name="Texto Explicativo 3" xfId="126"/>
    <cellStyle name="Título 1 2" xfId="127"/>
    <cellStyle name="Título 1 3" xfId="128"/>
    <cellStyle name="Título 2 2" xfId="129"/>
    <cellStyle name="Título 2 3" xfId="130"/>
    <cellStyle name="Título 3 3" xfId="131"/>
    <cellStyle name="Título 4 2" xfId="132"/>
    <cellStyle name="Título 4 3" xfId="133"/>
    <cellStyle name="Título 5" xfId="134"/>
    <cellStyle name="Total 2" xfId="135"/>
    <cellStyle name="Total 3" xfId="136"/>
    <cellStyle name="Vírgula 2" xfId="1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21\OBRAS\ASFALTO%20FINANCIAMENTO%20BB%20-%20PARTE%2002\LC\OR&#199;.CRON.BDI\PLANILHA%20M&#218;LTIPLA%20V3.0.5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OBRAS\REVITALIZA&#199;&#195;O%20DA%20RUA%20GUARANI\Lic\Or&#231;amento%20e%20Cronograma\Or&#231;amento%20e%20Cronogram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Orçamento e Cronogram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6"/>
  <sheetViews>
    <sheetView tabSelected="1" workbookViewId="0">
      <selection activeCell="K67" sqref="K67"/>
    </sheetView>
  </sheetViews>
  <sheetFormatPr defaultColWidth="9" defaultRowHeight="15"/>
  <cols>
    <col min="1" max="1" width="10.4285714285714" customWidth="1"/>
    <col min="2" max="2" width="14.4285714285714" customWidth="1"/>
    <col min="3" max="3" width="11.8571428571429" customWidth="1"/>
    <col min="4" max="4" width="48.7142857142857" customWidth="1"/>
    <col min="5" max="5" width="10.5714285714286" customWidth="1"/>
    <col min="6" max="6" width="15.5714285714286" customWidth="1"/>
    <col min="7" max="7" width="13.7142857142857" customWidth="1"/>
    <col min="9" max="9" width="14.5714285714286" customWidth="1"/>
    <col min="10" max="10" width="15" customWidth="1"/>
  </cols>
  <sheetData>
    <row r="1" spans="4:4">
      <c r="D1" s="1"/>
    </row>
    <row r="2" spans="1:10">
      <c r="A2" s="2" t="s">
        <v>0</v>
      </c>
      <c r="B2" s="2"/>
      <c r="C2" s="3" t="s">
        <v>1</v>
      </c>
      <c r="D2" s="3" t="s">
        <v>2</v>
      </c>
      <c r="E2" s="2" t="s">
        <v>3</v>
      </c>
      <c r="F2" s="2"/>
      <c r="G2" s="2"/>
      <c r="H2" s="2"/>
      <c r="I2" s="2"/>
      <c r="J2" s="2"/>
    </row>
    <row r="3" spans="1:10">
      <c r="A3" s="4">
        <v>0</v>
      </c>
      <c r="B3" s="4"/>
      <c r="C3" s="5">
        <v>0</v>
      </c>
      <c r="D3" s="6" t="s">
        <v>4</v>
      </c>
      <c r="E3" s="4" t="s">
        <v>5</v>
      </c>
      <c r="F3" s="4"/>
      <c r="G3" s="4"/>
      <c r="H3" s="4"/>
      <c r="I3" s="4"/>
      <c r="J3" s="4"/>
    </row>
    <row r="4" spans="1:10">
      <c r="A4" s="7"/>
      <c r="B4" s="7"/>
      <c r="C4" s="8"/>
      <c r="D4" s="8"/>
      <c r="E4" s="7"/>
      <c r="F4" s="7"/>
      <c r="G4" s="7"/>
      <c r="H4" s="7"/>
      <c r="I4" s="7"/>
      <c r="J4" s="7"/>
    </row>
    <row r="5" spans="1:10">
      <c r="A5" s="2" t="s">
        <v>6</v>
      </c>
      <c r="B5" s="2"/>
      <c r="C5" s="3" t="s">
        <v>7</v>
      </c>
      <c r="D5" s="3" t="s">
        <v>8</v>
      </c>
      <c r="E5" s="9" t="s">
        <v>9</v>
      </c>
      <c r="F5" s="9"/>
      <c r="G5" s="9"/>
      <c r="H5" s="10" t="s">
        <v>10</v>
      </c>
      <c r="I5" s="10" t="s">
        <v>11</v>
      </c>
      <c r="J5" s="74" t="s">
        <v>12</v>
      </c>
    </row>
    <row r="6" spans="1:10">
      <c r="A6" s="4" t="s">
        <v>13</v>
      </c>
      <c r="B6" s="4"/>
      <c r="C6" s="11" t="s">
        <v>14</v>
      </c>
      <c r="D6" s="6" t="s">
        <v>15</v>
      </c>
      <c r="E6" s="12" t="s">
        <v>16</v>
      </c>
      <c r="F6" s="12"/>
      <c r="G6" s="12"/>
      <c r="H6" s="13">
        <v>0.2</v>
      </c>
      <c r="I6" s="13">
        <v>0</v>
      </c>
      <c r="J6" s="75" t="s">
        <v>17</v>
      </c>
    </row>
    <row r="7" hidden="1" spans="1:10">
      <c r="A7" s="4"/>
      <c r="B7" s="4"/>
      <c r="C7" s="11"/>
      <c r="D7" s="6"/>
      <c r="E7" s="12"/>
      <c r="F7" s="12"/>
      <c r="G7" s="12"/>
      <c r="H7" s="13"/>
      <c r="I7" s="13"/>
      <c r="J7" s="75"/>
    </row>
    <row r="8" ht="51" spans="1:10">
      <c r="A8" s="14" t="s">
        <v>18</v>
      </c>
      <c r="B8" s="14" t="s">
        <v>19</v>
      </c>
      <c r="C8" s="14" t="s">
        <v>20</v>
      </c>
      <c r="D8" s="14" t="s">
        <v>21</v>
      </c>
      <c r="E8" s="15" t="s">
        <v>22</v>
      </c>
      <c r="F8" s="14" t="s">
        <v>23</v>
      </c>
      <c r="G8" s="14" t="s">
        <v>24</v>
      </c>
      <c r="H8" s="14" t="s">
        <v>25</v>
      </c>
      <c r="I8" s="14" t="s">
        <v>26</v>
      </c>
      <c r="J8" s="14" t="s">
        <v>27</v>
      </c>
    </row>
    <row r="9" spans="1:10">
      <c r="A9" s="16" t="s">
        <v>15</v>
      </c>
      <c r="B9" s="16"/>
      <c r="C9" s="16"/>
      <c r="D9" s="16"/>
      <c r="E9" s="17"/>
      <c r="F9" s="18"/>
      <c r="G9" s="18"/>
      <c r="H9" s="19"/>
      <c r="I9" s="18"/>
      <c r="J9" s="76">
        <f>J10</f>
        <v>1618264.65</v>
      </c>
    </row>
    <row r="10" spans="1:10">
      <c r="A10" s="20" t="s">
        <v>28</v>
      </c>
      <c r="B10" s="21"/>
      <c r="C10" s="22"/>
      <c r="D10" s="23" t="s">
        <v>15</v>
      </c>
      <c r="E10" s="24"/>
      <c r="F10" s="25"/>
      <c r="G10" s="26"/>
      <c r="H10" s="27"/>
      <c r="I10" s="25"/>
      <c r="J10" s="77">
        <v>1618264.65</v>
      </c>
    </row>
    <row r="11" spans="1:10">
      <c r="A11" s="28" t="s">
        <v>29</v>
      </c>
      <c r="B11" s="29" t="s">
        <v>30</v>
      </c>
      <c r="C11" s="30"/>
      <c r="D11" s="31" t="s">
        <v>31</v>
      </c>
      <c r="E11" s="32" t="s">
        <v>32</v>
      </c>
      <c r="F11" s="33" t="s">
        <v>33</v>
      </c>
      <c r="G11" s="34"/>
      <c r="H11" s="35" t="s">
        <v>10</v>
      </c>
      <c r="I11" s="33" t="s">
        <v>33</v>
      </c>
      <c r="J11" s="78">
        <v>13151.04</v>
      </c>
    </row>
    <row r="12" spans="1:10">
      <c r="A12" s="36" t="s">
        <v>34</v>
      </c>
      <c r="B12" s="37" t="s">
        <v>35</v>
      </c>
      <c r="C12" s="38" t="s">
        <v>36</v>
      </c>
      <c r="D12" s="39" t="s">
        <v>31</v>
      </c>
      <c r="E12" s="40" t="s">
        <v>37</v>
      </c>
      <c r="F12" s="41">
        <v>1</v>
      </c>
      <c r="G12" s="42">
        <v>10959.2</v>
      </c>
      <c r="H12" s="43" t="s">
        <v>10</v>
      </c>
      <c r="I12" s="41">
        <v>13151.04</v>
      </c>
      <c r="J12" s="79">
        <v>13151.04</v>
      </c>
    </row>
    <row r="13" spans="1:10">
      <c r="A13" s="44" t="s">
        <v>38</v>
      </c>
      <c r="B13" s="45" t="s">
        <v>30</v>
      </c>
      <c r="C13" s="46"/>
      <c r="D13" s="47" t="s">
        <v>39</v>
      </c>
      <c r="E13" s="48" t="s">
        <v>32</v>
      </c>
      <c r="F13" s="49" t="s">
        <v>33</v>
      </c>
      <c r="G13" s="50"/>
      <c r="H13" s="51" t="s">
        <v>10</v>
      </c>
      <c r="I13" s="49" t="s">
        <v>33</v>
      </c>
      <c r="J13" s="80">
        <v>23575.08</v>
      </c>
    </row>
    <row r="14" spans="1:10">
      <c r="A14" s="36" t="s">
        <v>40</v>
      </c>
      <c r="B14" s="37" t="s">
        <v>35</v>
      </c>
      <c r="C14" s="38" t="s">
        <v>41</v>
      </c>
      <c r="D14" s="39" t="s">
        <v>42</v>
      </c>
      <c r="E14" s="40" t="s">
        <v>43</v>
      </c>
      <c r="F14" s="41">
        <v>3.75</v>
      </c>
      <c r="G14" s="42">
        <v>393.67</v>
      </c>
      <c r="H14" s="43" t="s">
        <v>10</v>
      </c>
      <c r="I14" s="41">
        <v>472.4</v>
      </c>
      <c r="J14" s="79">
        <v>1771.5</v>
      </c>
    </row>
    <row r="15" ht="25.5" spans="1:10">
      <c r="A15" s="36" t="s">
        <v>44</v>
      </c>
      <c r="B15" s="37" t="s">
        <v>30</v>
      </c>
      <c r="C15" s="38" t="s">
        <v>45</v>
      </c>
      <c r="D15" s="39" t="s">
        <v>46</v>
      </c>
      <c r="E15" s="40" t="s">
        <v>43</v>
      </c>
      <c r="F15" s="41">
        <v>9278.12</v>
      </c>
      <c r="G15" s="42">
        <v>1.96</v>
      </c>
      <c r="H15" s="43" t="s">
        <v>10</v>
      </c>
      <c r="I15" s="41">
        <v>2.35</v>
      </c>
      <c r="J15" s="79">
        <v>21803.58</v>
      </c>
    </row>
    <row r="16" spans="1:10">
      <c r="A16" s="28" t="s">
        <v>47</v>
      </c>
      <c r="B16" s="29" t="s">
        <v>30</v>
      </c>
      <c r="C16" s="30"/>
      <c r="D16" s="31" t="s">
        <v>48</v>
      </c>
      <c r="E16" s="32" t="s">
        <v>32</v>
      </c>
      <c r="F16" s="33" t="s">
        <v>33</v>
      </c>
      <c r="G16" s="34"/>
      <c r="H16" s="35" t="s">
        <v>10</v>
      </c>
      <c r="I16" s="33" t="s">
        <v>33</v>
      </c>
      <c r="J16" s="78">
        <v>296993.34</v>
      </c>
    </row>
    <row r="17" ht="51" spans="1:10">
      <c r="A17" s="36" t="s">
        <v>49</v>
      </c>
      <c r="B17" s="37" t="s">
        <v>30</v>
      </c>
      <c r="C17" s="38" t="s">
        <v>50</v>
      </c>
      <c r="D17" s="39" t="s">
        <v>51</v>
      </c>
      <c r="E17" s="40" t="s">
        <v>52</v>
      </c>
      <c r="F17" s="41">
        <v>1029.6</v>
      </c>
      <c r="G17" s="42">
        <v>11.76</v>
      </c>
      <c r="H17" s="43" t="s">
        <v>10</v>
      </c>
      <c r="I17" s="41">
        <v>14.11</v>
      </c>
      <c r="J17" s="79">
        <v>14527.66</v>
      </c>
    </row>
    <row r="18" ht="38.25" spans="1:10">
      <c r="A18" s="36" t="s">
        <v>53</v>
      </c>
      <c r="B18" s="37" t="s">
        <v>30</v>
      </c>
      <c r="C18" s="38" t="s">
        <v>54</v>
      </c>
      <c r="D18" s="39" t="s">
        <v>55</v>
      </c>
      <c r="E18" s="40" t="s">
        <v>56</v>
      </c>
      <c r="F18" s="41">
        <v>8442.75</v>
      </c>
      <c r="G18" s="42">
        <v>1.95</v>
      </c>
      <c r="H18" s="43" t="s">
        <v>10</v>
      </c>
      <c r="I18" s="41">
        <v>2.34</v>
      </c>
      <c r="J18" s="79">
        <v>19756.04</v>
      </c>
    </row>
    <row r="19" ht="38.25" spans="1:10">
      <c r="A19" s="36" t="s">
        <v>57</v>
      </c>
      <c r="B19" s="37" t="s">
        <v>30</v>
      </c>
      <c r="C19" s="38" t="s">
        <v>58</v>
      </c>
      <c r="D19" s="39" t="s">
        <v>59</v>
      </c>
      <c r="E19" s="40" t="s">
        <v>43</v>
      </c>
      <c r="F19" s="41">
        <v>2799.01</v>
      </c>
      <c r="G19" s="42">
        <v>2.11</v>
      </c>
      <c r="H19" s="43" t="s">
        <v>10</v>
      </c>
      <c r="I19" s="41">
        <v>2.53</v>
      </c>
      <c r="J19" s="79">
        <v>7081.5</v>
      </c>
    </row>
    <row r="20" ht="38.25" spans="1:10">
      <c r="A20" s="36" t="s">
        <v>60</v>
      </c>
      <c r="B20" s="37" t="s">
        <v>30</v>
      </c>
      <c r="C20" s="38" t="s">
        <v>61</v>
      </c>
      <c r="D20" s="39" t="s">
        <v>62</v>
      </c>
      <c r="E20" s="40" t="s">
        <v>52</v>
      </c>
      <c r="F20" s="41">
        <v>662.05</v>
      </c>
      <c r="G20" s="42">
        <v>90.72</v>
      </c>
      <c r="H20" s="43" t="s">
        <v>10</v>
      </c>
      <c r="I20" s="41">
        <v>108.86</v>
      </c>
      <c r="J20" s="79">
        <v>72070.76</v>
      </c>
    </row>
    <row r="21" ht="51" spans="1:10">
      <c r="A21" s="36" t="s">
        <v>63</v>
      </c>
      <c r="B21" s="37" t="s">
        <v>30</v>
      </c>
      <c r="C21" s="38" t="s">
        <v>64</v>
      </c>
      <c r="D21" s="39" t="s">
        <v>65</v>
      </c>
      <c r="E21" s="40" t="s">
        <v>52</v>
      </c>
      <c r="F21" s="41">
        <v>496.55</v>
      </c>
      <c r="G21" s="42">
        <v>99.52</v>
      </c>
      <c r="H21" s="43" t="s">
        <v>10</v>
      </c>
      <c r="I21" s="41">
        <v>119.42</v>
      </c>
      <c r="J21" s="79">
        <v>59298</v>
      </c>
    </row>
    <row r="22" ht="63.75" spans="1:10">
      <c r="A22" s="36" t="s">
        <v>66</v>
      </c>
      <c r="B22" s="37" t="s">
        <v>30</v>
      </c>
      <c r="C22" s="38" t="s">
        <v>67</v>
      </c>
      <c r="D22" s="39" t="s">
        <v>68</v>
      </c>
      <c r="E22" s="40" t="s">
        <v>52</v>
      </c>
      <c r="F22" s="41">
        <v>1158.57</v>
      </c>
      <c r="G22" s="42">
        <v>7</v>
      </c>
      <c r="H22" s="43" t="s">
        <v>10</v>
      </c>
      <c r="I22" s="41">
        <v>8.4</v>
      </c>
      <c r="J22" s="79">
        <v>9731.99</v>
      </c>
    </row>
    <row r="23" ht="38.25" spans="1:10">
      <c r="A23" s="36" t="s">
        <v>69</v>
      </c>
      <c r="B23" s="37" t="s">
        <v>30</v>
      </c>
      <c r="C23" s="38" t="s">
        <v>54</v>
      </c>
      <c r="D23" s="39" t="s">
        <v>55</v>
      </c>
      <c r="E23" s="40" t="s">
        <v>56</v>
      </c>
      <c r="F23" s="41">
        <v>36112.73</v>
      </c>
      <c r="G23" s="42">
        <v>1.95</v>
      </c>
      <c r="H23" s="43" t="s">
        <v>10</v>
      </c>
      <c r="I23" s="41">
        <v>2.34</v>
      </c>
      <c r="J23" s="79">
        <v>84503.79</v>
      </c>
    </row>
    <row r="24" ht="25.5" spans="1:10">
      <c r="A24" s="36" t="s">
        <v>70</v>
      </c>
      <c r="B24" s="37" t="s">
        <v>35</v>
      </c>
      <c r="C24" s="38" t="s">
        <v>71</v>
      </c>
      <c r="D24" s="39" t="s">
        <v>72</v>
      </c>
      <c r="E24" s="40" t="s">
        <v>43</v>
      </c>
      <c r="F24" s="41">
        <v>3310.21</v>
      </c>
      <c r="G24" s="42">
        <v>7.56</v>
      </c>
      <c r="H24" s="43" t="s">
        <v>10</v>
      </c>
      <c r="I24" s="41">
        <v>9.07</v>
      </c>
      <c r="J24" s="79">
        <v>30023.6</v>
      </c>
    </row>
    <row r="25" spans="1:10">
      <c r="A25" s="28" t="s">
        <v>73</v>
      </c>
      <c r="B25" s="29" t="s">
        <v>30</v>
      </c>
      <c r="C25" s="30"/>
      <c r="D25" s="31" t="s">
        <v>74</v>
      </c>
      <c r="E25" s="32" t="s">
        <v>32</v>
      </c>
      <c r="F25" s="33" t="s">
        <v>33</v>
      </c>
      <c r="G25" s="34"/>
      <c r="H25" s="35" t="s">
        <v>10</v>
      </c>
      <c r="I25" s="33" t="s">
        <v>33</v>
      </c>
      <c r="J25" s="78">
        <v>309077.3</v>
      </c>
    </row>
    <row r="26" ht="76.5" spans="1:10">
      <c r="A26" s="36" t="s">
        <v>75</v>
      </c>
      <c r="B26" s="37" t="s">
        <v>30</v>
      </c>
      <c r="C26" s="38" t="s">
        <v>76</v>
      </c>
      <c r="D26" s="39" t="s">
        <v>77</v>
      </c>
      <c r="E26" s="40" t="s">
        <v>52</v>
      </c>
      <c r="F26" s="41">
        <v>1507.08</v>
      </c>
      <c r="G26" s="42">
        <v>10.76</v>
      </c>
      <c r="H26" s="43" t="s">
        <v>10</v>
      </c>
      <c r="I26" s="41">
        <v>12.91</v>
      </c>
      <c r="J26" s="79">
        <v>19456.4</v>
      </c>
    </row>
    <row r="27" ht="76.5" spans="1:10">
      <c r="A27" s="36" t="s">
        <v>78</v>
      </c>
      <c r="B27" s="37" t="s">
        <v>30</v>
      </c>
      <c r="C27" s="38" t="s">
        <v>79</v>
      </c>
      <c r="D27" s="39" t="s">
        <v>80</v>
      </c>
      <c r="E27" s="40" t="s">
        <v>52</v>
      </c>
      <c r="F27" s="41">
        <v>994.03</v>
      </c>
      <c r="G27" s="42">
        <v>21.19</v>
      </c>
      <c r="H27" s="43" t="s">
        <v>10</v>
      </c>
      <c r="I27" s="41">
        <v>25.43</v>
      </c>
      <c r="J27" s="79">
        <v>25278.18</v>
      </c>
    </row>
    <row r="28" ht="63.75" spans="1:10">
      <c r="A28" s="36" t="s">
        <v>81</v>
      </c>
      <c r="B28" s="37" t="s">
        <v>30</v>
      </c>
      <c r="C28" s="38" t="s">
        <v>82</v>
      </c>
      <c r="D28" s="39" t="s">
        <v>83</v>
      </c>
      <c r="E28" s="40" t="s">
        <v>84</v>
      </c>
      <c r="F28" s="41">
        <v>793.5</v>
      </c>
      <c r="G28" s="42">
        <v>127.03</v>
      </c>
      <c r="H28" s="43" t="s">
        <v>10</v>
      </c>
      <c r="I28" s="41">
        <v>152.44</v>
      </c>
      <c r="J28" s="79">
        <v>120961.14</v>
      </c>
    </row>
    <row r="29" ht="63.75" spans="1:10">
      <c r="A29" s="36" t="s">
        <v>85</v>
      </c>
      <c r="B29" s="37" t="s">
        <v>30</v>
      </c>
      <c r="C29" s="38" t="s">
        <v>86</v>
      </c>
      <c r="D29" s="39" t="s">
        <v>87</v>
      </c>
      <c r="E29" s="40" t="s">
        <v>84</v>
      </c>
      <c r="F29" s="41">
        <v>272</v>
      </c>
      <c r="G29" s="42">
        <v>201.69</v>
      </c>
      <c r="H29" s="43" t="s">
        <v>10</v>
      </c>
      <c r="I29" s="41">
        <v>242.03</v>
      </c>
      <c r="J29" s="79">
        <v>65832.16</v>
      </c>
    </row>
    <row r="30" spans="1:10">
      <c r="A30" s="36" t="s">
        <v>88</v>
      </c>
      <c r="B30" s="37" t="s">
        <v>89</v>
      </c>
      <c r="C30" s="38" t="s">
        <v>90</v>
      </c>
      <c r="D30" s="39" t="s">
        <v>91</v>
      </c>
      <c r="E30" s="40" t="s">
        <v>37</v>
      </c>
      <c r="F30" s="41">
        <v>54</v>
      </c>
      <c r="G30" s="42">
        <v>782.99</v>
      </c>
      <c r="H30" s="43" t="s">
        <v>10</v>
      </c>
      <c r="I30" s="41">
        <v>939.59</v>
      </c>
      <c r="J30" s="79">
        <v>50737.86</v>
      </c>
    </row>
    <row r="31" ht="38.25" spans="1:10">
      <c r="A31" s="36" t="s">
        <v>92</v>
      </c>
      <c r="B31" s="37" t="s">
        <v>35</v>
      </c>
      <c r="C31" s="38" t="s">
        <v>93</v>
      </c>
      <c r="D31" s="39" t="s">
        <v>94</v>
      </c>
      <c r="E31" s="40" t="s">
        <v>84</v>
      </c>
      <c r="F31" s="52">
        <v>100</v>
      </c>
      <c r="G31" s="42">
        <v>185.42</v>
      </c>
      <c r="H31" s="43" t="s">
        <v>10</v>
      </c>
      <c r="I31" s="52">
        <v>222.5</v>
      </c>
      <c r="J31" s="81">
        <v>22250</v>
      </c>
    </row>
    <row r="32" ht="25.5" spans="1:10">
      <c r="A32" s="36" t="s">
        <v>95</v>
      </c>
      <c r="B32" s="37" t="s">
        <v>35</v>
      </c>
      <c r="C32" s="38" t="s">
        <v>96</v>
      </c>
      <c r="D32" s="39" t="s">
        <v>97</v>
      </c>
      <c r="E32" s="40" t="s">
        <v>98</v>
      </c>
      <c r="F32" s="41">
        <v>1</v>
      </c>
      <c r="G32" s="42">
        <v>1273.45</v>
      </c>
      <c r="H32" s="43" t="s">
        <v>10</v>
      </c>
      <c r="I32" s="41">
        <v>1528.14</v>
      </c>
      <c r="J32" s="79">
        <v>1528.14</v>
      </c>
    </row>
    <row r="33" ht="25.5" spans="1:10">
      <c r="A33" s="36" t="s">
        <v>99</v>
      </c>
      <c r="B33" s="37" t="s">
        <v>35</v>
      </c>
      <c r="C33" s="38" t="s">
        <v>100</v>
      </c>
      <c r="D33" s="39" t="s">
        <v>101</v>
      </c>
      <c r="E33" s="40" t="s">
        <v>98</v>
      </c>
      <c r="F33" s="41">
        <v>3</v>
      </c>
      <c r="G33" s="42">
        <v>842.62</v>
      </c>
      <c r="H33" s="43" t="s">
        <v>10</v>
      </c>
      <c r="I33" s="41">
        <v>1011.14</v>
      </c>
      <c r="J33" s="79">
        <v>3033.42</v>
      </c>
    </row>
    <row r="34" spans="1:10">
      <c r="A34" s="44" t="s">
        <v>102</v>
      </c>
      <c r="B34" s="53" t="s">
        <v>30</v>
      </c>
      <c r="C34" s="53"/>
      <c r="D34" s="54" t="s">
        <v>103</v>
      </c>
      <c r="E34" s="55" t="s">
        <v>32</v>
      </c>
      <c r="F34" s="49" t="s">
        <v>33</v>
      </c>
      <c r="G34" s="56"/>
      <c r="H34" s="57" t="s">
        <v>10</v>
      </c>
      <c r="I34" s="49" t="s">
        <v>33</v>
      </c>
      <c r="J34" s="80">
        <v>13690.92</v>
      </c>
    </row>
    <row r="35" ht="76.5" spans="1:10">
      <c r="A35" s="36" t="s">
        <v>104</v>
      </c>
      <c r="B35" s="37" t="s">
        <v>30</v>
      </c>
      <c r="C35" s="38" t="s">
        <v>105</v>
      </c>
      <c r="D35" s="39" t="s">
        <v>106</v>
      </c>
      <c r="E35" s="40" t="s">
        <v>84</v>
      </c>
      <c r="F35" s="41">
        <v>185.4</v>
      </c>
      <c r="G35" s="42">
        <v>41.27</v>
      </c>
      <c r="H35" s="43" t="s">
        <v>10</v>
      </c>
      <c r="I35" s="41">
        <v>49.52</v>
      </c>
      <c r="J35" s="79">
        <v>9181.01</v>
      </c>
    </row>
    <row r="36" ht="25.5" spans="1:10">
      <c r="A36" s="36" t="s">
        <v>107</v>
      </c>
      <c r="B36" s="37" t="s">
        <v>35</v>
      </c>
      <c r="C36" s="38" t="s">
        <v>108</v>
      </c>
      <c r="D36" s="39" t="s">
        <v>109</v>
      </c>
      <c r="E36" s="40" t="s">
        <v>84</v>
      </c>
      <c r="F36" s="41">
        <v>44</v>
      </c>
      <c r="G36" s="42">
        <v>4.85</v>
      </c>
      <c r="H36" s="43" t="s">
        <v>10</v>
      </c>
      <c r="I36" s="41">
        <v>5.82</v>
      </c>
      <c r="J36" s="79">
        <v>256.08</v>
      </c>
    </row>
    <row r="37" ht="38.25" spans="1:10">
      <c r="A37" s="36" t="s">
        <v>110</v>
      </c>
      <c r="B37" s="37" t="s">
        <v>35</v>
      </c>
      <c r="C37" s="38" t="s">
        <v>111</v>
      </c>
      <c r="D37" s="39" t="s">
        <v>112</v>
      </c>
      <c r="E37" s="40" t="s">
        <v>84</v>
      </c>
      <c r="F37" s="41">
        <v>134.7</v>
      </c>
      <c r="G37" s="42">
        <v>26.32</v>
      </c>
      <c r="H37" s="43" t="s">
        <v>10</v>
      </c>
      <c r="I37" s="41">
        <v>31.58</v>
      </c>
      <c r="J37" s="79">
        <v>4253.83</v>
      </c>
    </row>
    <row r="38" spans="1:10">
      <c r="A38" s="44" t="s">
        <v>113</v>
      </c>
      <c r="B38" s="53" t="s">
        <v>30</v>
      </c>
      <c r="C38" s="53"/>
      <c r="D38" s="54" t="s">
        <v>114</v>
      </c>
      <c r="E38" s="55" t="s">
        <v>32</v>
      </c>
      <c r="F38" s="49" t="s">
        <v>33</v>
      </c>
      <c r="G38" s="56"/>
      <c r="H38" s="57" t="s">
        <v>10</v>
      </c>
      <c r="I38" s="49" t="s">
        <v>33</v>
      </c>
      <c r="J38" s="80">
        <v>884369.5</v>
      </c>
    </row>
    <row r="39" spans="1:10">
      <c r="A39" s="36" t="s">
        <v>115</v>
      </c>
      <c r="B39" s="37" t="s">
        <v>35</v>
      </c>
      <c r="C39" s="38" t="s">
        <v>116</v>
      </c>
      <c r="D39" s="39" t="s">
        <v>117</v>
      </c>
      <c r="E39" s="40" t="s">
        <v>43</v>
      </c>
      <c r="F39" s="41">
        <v>18628.24</v>
      </c>
      <c r="G39" s="42">
        <v>2.56</v>
      </c>
      <c r="H39" s="43" t="s">
        <v>10</v>
      </c>
      <c r="I39" s="41">
        <v>3.07</v>
      </c>
      <c r="J39" s="79">
        <v>57188.7</v>
      </c>
    </row>
    <row r="40" ht="38.25" spans="1:10">
      <c r="A40" s="36" t="s">
        <v>118</v>
      </c>
      <c r="B40" s="37" t="s">
        <v>30</v>
      </c>
      <c r="C40" s="38" t="s">
        <v>119</v>
      </c>
      <c r="D40" s="39" t="s">
        <v>120</v>
      </c>
      <c r="E40" s="40" t="s">
        <v>52</v>
      </c>
      <c r="F40" s="41">
        <v>560.99</v>
      </c>
      <c r="G40" s="42">
        <v>1186.08</v>
      </c>
      <c r="H40" s="43" t="s">
        <v>10</v>
      </c>
      <c r="I40" s="41">
        <v>1423.3</v>
      </c>
      <c r="J40" s="79">
        <v>798457.07</v>
      </c>
    </row>
    <row r="41" ht="25.5" spans="1:10">
      <c r="A41" s="36" t="s">
        <v>121</v>
      </c>
      <c r="B41" s="37" t="s">
        <v>30</v>
      </c>
      <c r="C41" s="38" t="s">
        <v>122</v>
      </c>
      <c r="D41" s="39" t="s">
        <v>123</v>
      </c>
      <c r="E41" s="40" t="s">
        <v>52</v>
      </c>
      <c r="F41" s="52">
        <v>560.99</v>
      </c>
      <c r="G41" s="42">
        <v>5.96</v>
      </c>
      <c r="H41" s="43" t="s">
        <v>10</v>
      </c>
      <c r="I41" s="52">
        <v>7.15</v>
      </c>
      <c r="J41" s="81">
        <v>4011.08</v>
      </c>
    </row>
    <row r="42" ht="63.75" spans="1:10">
      <c r="A42" s="36" t="s">
        <v>124</v>
      </c>
      <c r="B42" s="37" t="s">
        <v>30</v>
      </c>
      <c r="C42" s="38" t="s">
        <v>125</v>
      </c>
      <c r="D42" s="39" t="s">
        <v>126</v>
      </c>
      <c r="E42" s="40" t="s">
        <v>127</v>
      </c>
      <c r="F42" s="41">
        <v>45764.16</v>
      </c>
      <c r="G42" s="42">
        <v>0.45</v>
      </c>
      <c r="H42" s="43" t="s">
        <v>10</v>
      </c>
      <c r="I42" s="41">
        <v>0.54</v>
      </c>
      <c r="J42" s="79">
        <v>24712.65</v>
      </c>
    </row>
    <row r="43" ht="25.5" spans="1:10">
      <c r="A43" s="44" t="s">
        <v>128</v>
      </c>
      <c r="B43" s="53" t="s">
        <v>30</v>
      </c>
      <c r="C43" s="53"/>
      <c r="D43" s="54" t="s">
        <v>129</v>
      </c>
      <c r="E43" s="55" t="s">
        <v>32</v>
      </c>
      <c r="F43" s="49" t="s">
        <v>33</v>
      </c>
      <c r="G43" s="56"/>
      <c r="H43" s="57" t="s">
        <v>10</v>
      </c>
      <c r="I43" s="49" t="s">
        <v>33</v>
      </c>
      <c r="J43" s="80">
        <v>35208</v>
      </c>
    </row>
    <row r="44" ht="38.25" spans="1:10">
      <c r="A44" s="36" t="s">
        <v>130</v>
      </c>
      <c r="B44" s="37" t="s">
        <v>35</v>
      </c>
      <c r="C44" s="38" t="s">
        <v>131</v>
      </c>
      <c r="D44" s="39" t="s">
        <v>132</v>
      </c>
      <c r="E44" s="40" t="s">
        <v>43</v>
      </c>
      <c r="F44" s="41">
        <v>450</v>
      </c>
      <c r="G44" s="42">
        <v>65.2</v>
      </c>
      <c r="H44" s="43" t="s">
        <v>10</v>
      </c>
      <c r="I44" s="41">
        <v>78.24</v>
      </c>
      <c r="J44" s="79">
        <v>35208</v>
      </c>
    </row>
    <row r="45" spans="1:10">
      <c r="A45" s="44" t="s">
        <v>133</v>
      </c>
      <c r="B45" s="53" t="s">
        <v>30</v>
      </c>
      <c r="C45" s="53"/>
      <c r="D45" s="54" t="s">
        <v>134</v>
      </c>
      <c r="E45" s="55" t="s">
        <v>32</v>
      </c>
      <c r="F45" s="49" t="s">
        <v>33</v>
      </c>
      <c r="G45" s="56"/>
      <c r="H45" s="57" t="s">
        <v>10</v>
      </c>
      <c r="I45" s="49" t="s">
        <v>33</v>
      </c>
      <c r="J45" s="80">
        <v>42199.47</v>
      </c>
    </row>
    <row r="46" ht="25.5" spans="1:10">
      <c r="A46" s="36" t="s">
        <v>135</v>
      </c>
      <c r="B46" s="37" t="s">
        <v>89</v>
      </c>
      <c r="C46" s="38" t="s">
        <v>136</v>
      </c>
      <c r="D46" s="39" t="s">
        <v>137</v>
      </c>
      <c r="E46" s="40" t="s">
        <v>43</v>
      </c>
      <c r="F46" s="41">
        <v>8.84</v>
      </c>
      <c r="G46" s="42">
        <v>312.54</v>
      </c>
      <c r="H46" s="43" t="s">
        <v>10</v>
      </c>
      <c r="I46" s="41">
        <v>375.05</v>
      </c>
      <c r="J46" s="79">
        <v>3315.44</v>
      </c>
    </row>
    <row r="47" ht="38.25" spans="1:10">
      <c r="A47" s="36" t="s">
        <v>138</v>
      </c>
      <c r="B47" s="37" t="s">
        <v>89</v>
      </c>
      <c r="C47" s="38" t="s">
        <v>139</v>
      </c>
      <c r="D47" s="39" t="s">
        <v>140</v>
      </c>
      <c r="E47" s="40" t="s">
        <v>37</v>
      </c>
      <c r="F47" s="41">
        <v>43</v>
      </c>
      <c r="G47" s="42">
        <v>298.29</v>
      </c>
      <c r="H47" s="43" t="s">
        <v>10</v>
      </c>
      <c r="I47" s="41">
        <v>357.95</v>
      </c>
      <c r="J47" s="79">
        <v>15391.85</v>
      </c>
    </row>
    <row r="48" ht="38.25" spans="1:10">
      <c r="A48" s="36" t="s">
        <v>141</v>
      </c>
      <c r="B48" s="37" t="s">
        <v>35</v>
      </c>
      <c r="C48" s="38" t="s">
        <v>142</v>
      </c>
      <c r="D48" s="39" t="s">
        <v>143</v>
      </c>
      <c r="E48" s="40" t="s">
        <v>43</v>
      </c>
      <c r="F48" s="41">
        <v>984.45</v>
      </c>
      <c r="G48" s="42">
        <v>18.29</v>
      </c>
      <c r="H48" s="43" t="s">
        <v>10</v>
      </c>
      <c r="I48" s="41">
        <v>21.95</v>
      </c>
      <c r="J48" s="79">
        <v>21608.68</v>
      </c>
    </row>
    <row r="49" ht="25.5" spans="1:10">
      <c r="A49" s="36" t="s">
        <v>144</v>
      </c>
      <c r="B49" s="37" t="s">
        <v>35</v>
      </c>
      <c r="C49" s="38" t="s">
        <v>145</v>
      </c>
      <c r="D49" s="39" t="s">
        <v>146</v>
      </c>
      <c r="E49" s="40" t="s">
        <v>98</v>
      </c>
      <c r="F49" s="41">
        <v>50</v>
      </c>
      <c r="G49" s="42">
        <v>31.39</v>
      </c>
      <c r="H49" s="43" t="s">
        <v>10</v>
      </c>
      <c r="I49" s="41">
        <v>37.67</v>
      </c>
      <c r="J49" s="79">
        <v>1883.5</v>
      </c>
    </row>
    <row r="50" ht="5.25" customHeight="1" spans="1:10">
      <c r="A50" s="58"/>
      <c r="B50" s="59"/>
      <c r="C50" s="59"/>
      <c r="D50" s="59"/>
      <c r="E50" s="59"/>
      <c r="F50" s="59"/>
      <c r="G50" s="59"/>
      <c r="H50" s="59"/>
      <c r="I50" s="59"/>
      <c r="J50" s="82"/>
    </row>
    <row r="52" spans="1:10">
      <c r="A52" s="60" t="s">
        <v>147</v>
      </c>
      <c r="C52" s="61" t="s">
        <v>148</v>
      </c>
      <c r="D52" s="61"/>
      <c r="E52" s="61"/>
      <c r="F52" s="61"/>
      <c r="G52" s="61"/>
      <c r="H52" s="61"/>
      <c r="I52" s="61"/>
      <c r="J52" s="61"/>
    </row>
    <row r="54" spans="1:10">
      <c r="A54" s="62" t="s">
        <v>149</v>
      </c>
      <c r="J54" s="83"/>
    </row>
    <row r="55" spans="1:10">
      <c r="A55" s="63"/>
      <c r="B55" s="63"/>
      <c r="C55" s="63"/>
      <c r="D55" s="63"/>
      <c r="E55" s="63"/>
      <c r="F55" s="63"/>
      <c r="G55" s="63"/>
      <c r="H55" s="63"/>
      <c r="I55" s="63"/>
      <c r="J55" s="63"/>
    </row>
    <row r="56" spans="1:10">
      <c r="A56" s="63"/>
      <c r="B56" s="63"/>
      <c r="C56" s="63"/>
      <c r="D56" s="63"/>
      <c r="E56" s="63"/>
      <c r="F56" s="63"/>
      <c r="G56" s="63"/>
      <c r="H56" s="63"/>
      <c r="I56" s="63"/>
      <c r="J56" s="63"/>
    </row>
    <row r="57" spans="1:10">
      <c r="A57" s="63"/>
      <c r="B57" s="63"/>
      <c r="C57" s="63"/>
      <c r="D57" s="63"/>
      <c r="E57" s="63"/>
      <c r="F57" s="63"/>
      <c r="G57" s="63"/>
      <c r="H57" s="63"/>
      <c r="I57" s="63"/>
      <c r="J57" s="63"/>
    </row>
    <row r="58" spans="1:10">
      <c r="A58" s="64"/>
      <c r="B58" s="64"/>
      <c r="C58" s="64"/>
      <c r="D58" s="64"/>
      <c r="E58" s="64"/>
      <c r="F58" s="64"/>
      <c r="G58" s="64"/>
      <c r="H58" s="64"/>
      <c r="I58" s="64"/>
      <c r="J58" s="64"/>
    </row>
    <row r="59" spans="1:10">
      <c r="A59" s="65" t="s">
        <v>150</v>
      </c>
      <c r="B59" s="65"/>
      <c r="C59" s="65"/>
      <c r="D59" s="65"/>
      <c r="E59" s="65"/>
      <c r="F59" s="65"/>
      <c r="G59" s="65"/>
      <c r="H59" s="65"/>
      <c r="I59" s="65"/>
      <c r="J59" s="65"/>
    </row>
    <row r="60" spans="1:10">
      <c r="A60" s="66" t="s">
        <v>151</v>
      </c>
      <c r="B60" s="66"/>
      <c r="C60" s="66"/>
      <c r="D60" s="66"/>
      <c r="E60" s="66"/>
      <c r="F60" s="66"/>
      <c r="G60" s="66"/>
      <c r="H60" s="66"/>
      <c r="I60" s="66"/>
      <c r="J60" s="66"/>
    </row>
    <row r="62" spans="1:9">
      <c r="A62" s="67" t="s">
        <v>16</v>
      </c>
      <c r="B62" s="67"/>
      <c r="C62" s="67"/>
      <c r="E62" s="68"/>
      <c r="F62" s="68"/>
      <c r="G62" s="68"/>
      <c r="H62" s="68"/>
      <c r="I62" s="84"/>
    </row>
    <row r="63" spans="1:8">
      <c r="A63" s="69" t="s">
        <v>152</v>
      </c>
      <c r="E63" s="70" t="s">
        <v>153</v>
      </c>
      <c r="F63" s="70"/>
      <c r="G63" s="70"/>
      <c r="H63" s="70"/>
    </row>
    <row r="64" spans="5:8">
      <c r="E64" s="71" t="s">
        <v>154</v>
      </c>
      <c r="F64" s="72" t="s">
        <v>155</v>
      </c>
      <c r="H64" s="73"/>
    </row>
    <row r="65" spans="1:8">
      <c r="A65" s="85">
        <v>44566</v>
      </c>
      <c r="B65" s="85"/>
      <c r="C65" s="85"/>
      <c r="E65" s="71" t="s">
        <v>156</v>
      </c>
      <c r="F65" s="72" t="s">
        <v>157</v>
      </c>
      <c r="G65" s="73"/>
      <c r="H65" s="73"/>
    </row>
    <row r="66" spans="1:8">
      <c r="A66" s="86" t="s">
        <v>158</v>
      </c>
      <c r="B66" s="87"/>
      <c r="C66" s="87"/>
      <c r="E66" s="71" t="s">
        <v>159</v>
      </c>
      <c r="F66" s="88">
        <v>1720213183327</v>
      </c>
      <c r="G66" s="73"/>
      <c r="H66" s="73"/>
    </row>
  </sheetData>
  <mergeCells count="15">
    <mergeCell ref="A2:B2"/>
    <mergeCell ref="E2:J2"/>
    <mergeCell ref="A3:B3"/>
    <mergeCell ref="E3:J3"/>
    <mergeCell ref="A5:B5"/>
    <mergeCell ref="E5:G5"/>
    <mergeCell ref="A6:B6"/>
    <mergeCell ref="E6:G6"/>
    <mergeCell ref="A9:D9"/>
    <mergeCell ref="C52:J52"/>
    <mergeCell ref="A59:J59"/>
    <mergeCell ref="A60:J60"/>
    <mergeCell ref="A62:C62"/>
    <mergeCell ref="A65:C65"/>
    <mergeCell ref="A55:J57"/>
  </mergeCells>
  <pageMargins left="0.511811024" right="0.511811024" top="0.787401575" bottom="0.787401575" header="0.31496062" footer="0.31496062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Planilha1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Engenharia</dc:creator>
  <cp:lastModifiedBy>User</cp:lastModifiedBy>
  <dcterms:created xsi:type="dcterms:W3CDTF">2020-11-23T12:18:00Z</dcterms:created>
  <dcterms:modified xsi:type="dcterms:W3CDTF">2022-05-26T12:36:29Z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54D65DD8F94D4DD5A38EFED95A4F5F51</vt:lpwstr>
  </property>
  <property fmtid="{D5CDD505-2E9C-101B-9397-08002B2CF9AE}" pid="3" name="KSOProductBuildVer">
    <vt:lpwstr>1046-11.2.0.11130</vt:lpwstr>
  </property>
</Properties>
</file>