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Planilha1" sheetId="1" r:id="rId1"/>
  </sheets>
  <externalReferences>
    <externalReference r:id="rId2"/>
    <externalReference r:id="rId3"/>
  </externalReferences>
  <definedNames>
    <definedName name="Import.DescLote" hidden="1">[1]DADOS!$F$17</definedName>
    <definedName name="ORÇAMENTO.BancoRef" hidden="1">Planilha1!#REF!</definedName>
    <definedName name="ORÇAMENTO.CustoUnitario" hidden="1">ROUND(Planilha1!$U1,15-13*Planilha1!#REF!)</definedName>
    <definedName name="ORÇAMENTO.PrecoUnitarioLicitado" hidden="1">Planilha1!$AL1</definedName>
    <definedName name="REFERENCIA.Descricao" hidden="1">IF(ISNUMBER(Planilha1!$AF1),OFFSET(INDIRECT(ORÇAMENTO.BancoRef),Planilha1!$AF1-1,3,1),Planilha1!$AF1)</definedName>
    <definedName name="REFERENCIA.Unidade" hidden="1">IF(ISNUMBER(Planilha1!$AF1),OFFSET(INDIRECT(ORÇAMENTO.BancoRef),Planilha1!$AF1-1,4,1),"-")</definedName>
    <definedName name="SomaAgrup" hidden="1">SUMIF(OFFSET(Planilha1!$C1,1,0,Planilha1!$D1),"S",OFFSET(Planilha1!A1,1,0,Planilha1!$D1))</definedName>
    <definedName name="TIPOORCAMENTO" hidden="1">IF(VALUE([2]MENU!$O$3)=2,"Licitado","Proposto")</definedName>
    <definedName name="VTOTAL1" hidden="1">ROUND(Planilha1!$T1*Planilha1!$W1,15-13*Planilha1!$AF$8)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<sst xmlns="http://schemas.openxmlformats.org/spreadsheetml/2006/main" count="168" uniqueCount="105">
  <si>
    <t>Nº OPERAÇÃO</t>
  </si>
  <si>
    <t>Nº SICONV</t>
  </si>
  <si>
    <t>PROPONENTE / TOMADOR</t>
  </si>
  <si>
    <t>APELIDO DO EMPREENDIMENTO</t>
  </si>
  <si>
    <t>MUNICÍPIO DE PATO BRANCO</t>
  </si>
  <si>
    <t>ASFALTO  BELA VISTA</t>
  </si>
  <si>
    <t>LOCALIDADE SINAPI</t>
  </si>
  <si>
    <t>DATA BASE</t>
  </si>
  <si>
    <t>DESCRIÇÃO DO LOTE</t>
  </si>
  <si>
    <t>MUNICÍPIO / UF</t>
  </si>
  <si>
    <t>BDI 1</t>
  </si>
  <si>
    <t>BDI 2</t>
  </si>
  <si>
    <t>BDI 3</t>
  </si>
  <si>
    <t>CURITIBA</t>
  </si>
  <si>
    <t>10-23 (N. DES.)</t>
  </si>
  <si>
    <t>PAVIMENTAÇÃO ASFÁLTICA ESTRADA MUNICIPAL - BELA VISTA</t>
  </si>
  <si>
    <t>PATO BRANCO/PR</t>
  </si>
  <si>
    <t>0,00%</t>
  </si>
  <si>
    <t>Item</t>
  </si>
  <si>
    <t>Fonte</t>
  </si>
  <si>
    <t>Código</t>
  </si>
  <si>
    <t>Descrição</t>
  </si>
  <si>
    <t>Unidade</t>
  </si>
  <si>
    <t>Quantidade</t>
  </si>
  <si>
    <t>Custo Unitário (sem BDI) (R$)</t>
  </si>
  <si>
    <t>BDI
(%)</t>
  </si>
  <si>
    <t>Preço Unitário (com BDI) (R$)</t>
  </si>
  <si>
    <t>Preço Total
(R$)</t>
  </si>
  <si>
    <t>1.</t>
  </si>
  <si>
    <t>1.1.</t>
  </si>
  <si>
    <t>SINAPI</t>
  </si>
  <si>
    <t>ADMINISTRAÇÃO LOCAL</t>
  </si>
  <si>
    <t>-</t>
  </si>
  <si>
    <t xml:space="preserve"> -   </t>
  </si>
  <si>
    <t>1.1.1.</t>
  </si>
  <si>
    <t>Composição</t>
  </si>
  <si>
    <t>01</t>
  </si>
  <si>
    <t>UN</t>
  </si>
  <si>
    <t>1.1.2.</t>
  </si>
  <si>
    <t>00</t>
  </si>
  <si>
    <t>PLACA DE OBRA EM CHAPA DE AÇO GALVANIZADO (DIMENSÕES 3,00M X 1,50M)</t>
  </si>
  <si>
    <t>1.2.</t>
  </si>
  <si>
    <t>DRENAGEM</t>
  </si>
  <si>
    <t>1.2.1.</t>
  </si>
  <si>
    <t>102326</t>
  </si>
  <si>
    <t>ESCAVAÇÃO MECANIZADA DE VALA COM PROF. ATÉ 1,5 M (MÉDIA MONTANTE E JUSANTE/UMA COMPOSIÇÃO POR TRECHO), RETROESCAV. (0,26 M3), LARGURA MENOR  QUE 0,8 M, EM SOLO DE 2A CATEGORIA, EM LOCAIS COM BAIXO NÍVEL DE NTERFERÊNCIA. AF_02/2021</t>
  </si>
  <si>
    <t>M3</t>
  </si>
  <si>
    <t>1.3.</t>
  </si>
  <si>
    <t>BASE E SUB-BASE</t>
  </si>
  <si>
    <t>1.3.1.</t>
  </si>
  <si>
    <t>02</t>
  </si>
  <si>
    <t>EXECUÇÃO E COMPACTAÇÃO DE BASE OU SUB BASE PARA PAVIMENTAÇÃO DE RACHÃO - MATERIAL FORNECIDO PELO BRITADOR MUNICIPAL (BASE 96400)</t>
  </si>
  <si>
    <t>1.3.2.</t>
  </si>
  <si>
    <t>03</t>
  </si>
  <si>
    <t>EXECUÇÃO E COMPACTAÇÃO DE BASE OU SUB BASE PARA PAVIMENTAÇÃO DE BRITA GRADUADA SIMPLES - MATERIAL FORNECIDO PELO BRITADOR MUNICIPAL (BASE 96396)</t>
  </si>
  <si>
    <t>1.3.3.</t>
  </si>
  <si>
    <t>95875</t>
  </si>
  <si>
    <t>TRANSPORTE COM CAMINHÃO BASCULANTE DE 10 M³, EM VIA URBANA PAVIMENTADA, DMT ATÉ 30 KM (UNIDADE: M3XKM). AF_07/2020</t>
  </si>
  <si>
    <t>M3XKM</t>
  </si>
  <si>
    <t>1.3.4.</t>
  </si>
  <si>
    <t>04</t>
  </si>
  <si>
    <t>EXECUÇÃO DE IMPRIMAÇÃO COM ASFALTO DILUÍDO CM-30. AF_12/2020</t>
  </si>
  <si>
    <t xml:space="preserve">M2    </t>
  </si>
  <si>
    <t>1.4.</t>
  </si>
  <si>
    <t>PAVIMENTAÇÃO</t>
  </si>
  <si>
    <t>1.4.1.</t>
  </si>
  <si>
    <t>05</t>
  </si>
  <si>
    <t>EXECUÇÃO DE PINTURA DE LIGAÇÃO COM EMULÇÃO ASFÁLTICA RR-2-C. AF_12/2020</t>
  </si>
  <si>
    <t>1.4.2.</t>
  </si>
  <si>
    <t>95995</t>
  </si>
  <si>
    <t>EXECUÇÃO DE PAVIMENTO COM APLICAÇÃO DE CONCRETO ASFÁLTICO, CAMADA DE ROLAMENTO - EXCLUSIVE CARGA E TRANSPORTE. AF_11/2019</t>
  </si>
  <si>
    <t>1.4.3.</t>
  </si>
  <si>
    <t>100985</t>
  </si>
  <si>
    <t>CARGA DE MISTURA ASFÁLTICA EM CAMINHÃO BASCULANTE 6 M³ (UNIDADE: M3). AF_07/2020</t>
  </si>
  <si>
    <t>1.4.4.</t>
  </si>
  <si>
    <t>100966</t>
  </si>
  <si>
    <t>TRANSPORTE COM CAMINHÃO TANQUE DE TRANSPORTE DE MATERIAL ASFÁLTICO DE 30000 L, EM VIA URBANA EM  REVESTIMENTO PRIMÁRIO (UNIDADE: TXKM). AF_07/2020</t>
  </si>
  <si>
    <t>TXKM</t>
  </si>
  <si>
    <t>1.5.</t>
  </si>
  <si>
    <t>SINALIZAÇÃO</t>
  </si>
  <si>
    <t>1.5.1.</t>
  </si>
  <si>
    <t>SICRO</t>
  </si>
  <si>
    <t>5213863</t>
  </si>
  <si>
    <t>SUPORTE METÁLICO GALVANIZADO PARA PLACA DE ADVERTÊNCIA OU REGULAMENTAÇÃO - FORNECIMENTO E IMPLANTAÇÃO</t>
  </si>
  <si>
    <t>UNIDADE</t>
  </si>
  <si>
    <t>1.5.2.</t>
  </si>
  <si>
    <t>5213416</t>
  </si>
  <si>
    <t>PLACA EM AÇO Nº 16 GALVANIZADO COM PELÍCULA RETRORREFLETIVA</t>
  </si>
  <si>
    <t>M2</t>
  </si>
  <si>
    <t>1.5.3.</t>
  </si>
  <si>
    <t>06</t>
  </si>
  <si>
    <t>SINALIZAÇÃO HORIZONTAL COM TINTA RETRORREFLETIVA A BASE DE RESINA ACRÍLICA COM MICROESFERAS DE VIDRO</t>
  </si>
  <si>
    <t>Encargos sociais:</t>
  </si>
  <si>
    <t>Para elaboração deste orçamento, foram utilizados os encargos sociais do SINAPI para a Unidade da Federação indicada.</t>
  </si>
  <si>
    <t>Observações:</t>
  </si>
  <si>
    <t>Foi considerado arredondamento de duas casas decimais para Quantidade; Custo Unitário; BDI; Preço Unitário; Preço Total.</t>
  </si>
  <si>
    <t>Siglas da Composição do Investimento: RA - Rateio proporcional entre Repasse e Contrapartida; RP - 100% Repasse; CP - 100% Contrapartida; OU - 100% Outros.</t>
  </si>
  <si>
    <t>Local</t>
  </si>
  <si>
    <t>Responsável Técnico</t>
  </si>
  <si>
    <t>Nome:</t>
  </si>
  <si>
    <t>GUSTAVO HENRIQUE VERONESE</t>
  </si>
  <si>
    <t>CREA/CAU:</t>
  </si>
  <si>
    <t>PR-165.174/D</t>
  </si>
  <si>
    <t>Data</t>
  </si>
  <si>
    <t>ART/RRT: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</si>
</sst>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(* #,##0.00_);_(* \(#,##0.00\);_(* \-??_);_(@_)"/>
    <numFmt numFmtId="181" formatCode="_-* #,##0.00_-;\-* #,##0.00_-;_-* \-??_-;_-@_-"/>
    <numFmt numFmtId="182" formatCode="mmm\-yy;@"/>
    <numFmt numFmtId="183" formatCode="#,000%"/>
    <numFmt numFmtId="184" formatCode="General;General"/>
    <numFmt numFmtId="185" formatCode="[$-416]dddd\,d\ &quot;de&quot;\ mmmm\ &quot;de&quot;\ yyyy;@"/>
  </numFmts>
  <fonts count="44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b/>
      <sz val="10"/>
      <name val="Arial"/>
      <charset val="0"/>
    </font>
    <font>
      <sz val="10"/>
      <color rgb="FFC0C0C0"/>
      <name val="Arial"/>
      <charset val="0"/>
    </font>
    <font>
      <sz val="10"/>
      <name val="Arial"/>
      <charset val="0"/>
    </font>
    <font>
      <sz val="11"/>
      <name val="Arial"/>
      <charset val="134"/>
    </font>
    <font>
      <b/>
      <sz val="11"/>
      <name val="Arial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9"/>
      <name val="Calibri"/>
      <charset val="134"/>
    </font>
    <font>
      <b/>
      <sz val="11"/>
      <color indexed="52"/>
      <name val="Calibri"/>
      <charset val="134"/>
    </font>
    <font>
      <sz val="11"/>
      <color indexed="8"/>
      <name val="Calibri"/>
      <charset val="134"/>
    </font>
    <font>
      <b/>
      <sz val="11"/>
      <color indexed="9"/>
      <name val="Calibri"/>
      <charset val="134"/>
    </font>
    <font>
      <sz val="11"/>
      <color indexed="10"/>
      <name val="Calibri"/>
      <charset val="134"/>
    </font>
    <font>
      <sz val="11"/>
      <color indexed="17"/>
      <name val="Calibri"/>
      <charset val="134"/>
    </font>
    <font>
      <sz val="9"/>
      <name val="Arial"/>
      <charset val="134"/>
    </font>
    <font>
      <sz val="11"/>
      <color indexed="52"/>
      <name val="Calibri"/>
      <charset val="134"/>
    </font>
    <font>
      <sz val="11"/>
      <color indexed="62"/>
      <name val="Calibri"/>
      <charset val="134"/>
    </font>
    <font>
      <b/>
      <sz val="11"/>
      <color indexed="63"/>
      <name val="Calibri"/>
      <charset val="134"/>
    </font>
    <font>
      <b/>
      <sz val="11"/>
      <color indexed="54"/>
      <name val="Calibri"/>
      <charset val="134"/>
    </font>
    <font>
      <i/>
      <sz val="11"/>
      <color indexed="23"/>
      <name val="Calibri"/>
      <charset val="134"/>
    </font>
    <font>
      <b/>
      <sz val="15"/>
      <color indexed="54"/>
      <name val="Calibri"/>
      <charset val="134"/>
    </font>
    <font>
      <b/>
      <sz val="13"/>
      <color indexed="54"/>
      <name val="Calibri"/>
      <charset val="134"/>
    </font>
    <font>
      <sz val="18"/>
      <color indexed="54"/>
      <name val="Calibri Light"/>
      <charset val="134"/>
    </font>
    <font>
      <b/>
      <sz val="11"/>
      <color indexed="8"/>
      <name val="Calibri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23"/>
        <bgColor indexed="55"/>
      </patternFill>
    </fill>
    <fill>
      <patternFill patternType="solid">
        <fgColor theme="0" tint="-0.35"/>
        <bgColor indexed="64"/>
      </patternFill>
    </fill>
    <fill>
      <patternFill patternType="solid">
        <fgColor theme="0" tint="-0.35"/>
        <bgColor indexed="42"/>
      </patternFill>
    </fill>
    <fill>
      <patternFill patternType="solid">
        <fgColor theme="0" tint="-0.35"/>
        <bgColor indexed="26"/>
      </patternFill>
    </fill>
    <fill>
      <patternFill patternType="solid">
        <fgColor rgb="FFC0C0C0"/>
        <bgColor rgb="FFBFBFBF"/>
      </patternFill>
    </fill>
    <fill>
      <patternFill patternType="solid">
        <fgColor rgb="FFCCCCFF"/>
        <bgColor rgb="FFDFDFDF"/>
      </patternFill>
    </fill>
    <fill>
      <patternFill patternType="solid">
        <fgColor rgb="FFFFFF99"/>
        <bgColor rgb="FFFFFFCC"/>
      </patternFill>
    </fill>
    <fill>
      <patternFill patternType="lightUp">
        <fgColor indexed="22"/>
      </patternFill>
    </fill>
    <fill>
      <patternFill patternType="solid">
        <fgColor indexed="43"/>
        <bgColor indexed="26"/>
      </patternFill>
    </fill>
    <fill>
      <patternFill patternType="solid">
        <fgColor rgb="FF808080"/>
        <bgColor rgb="FF969696"/>
      </patternFill>
    </fill>
    <fill>
      <patternFill patternType="solid">
        <fgColor theme="0" tint="-0.35"/>
        <bgColor rgb="FFA7A7A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46"/>
      </patternFill>
    </fill>
    <fill>
      <patternFill patternType="solid">
        <fgColor indexed="9"/>
        <bgColor indexed="41"/>
      </patternFill>
    </fill>
    <fill>
      <patternFill patternType="solid">
        <fgColor indexed="42"/>
        <bgColor indexed="31"/>
      </patternFill>
    </fill>
    <fill>
      <patternFill patternType="solid">
        <fgColor indexed="24"/>
        <b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42"/>
      </patternFill>
    </fill>
    <fill>
      <patternFill patternType="solid">
        <fgColor indexed="22"/>
        <bgColor indexed="44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8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3" borderId="2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27" applyNumberFormat="0" applyAlignment="0" applyProtection="0">
      <alignment vertical="center"/>
    </xf>
    <xf numFmtId="0" fontId="18" fillId="15" borderId="28" applyNumberFormat="0" applyAlignment="0" applyProtection="0">
      <alignment vertical="center"/>
    </xf>
    <xf numFmtId="0" fontId="19" fillId="15" borderId="27" applyNumberFormat="0" applyAlignment="0" applyProtection="0">
      <alignment vertical="center"/>
    </xf>
    <xf numFmtId="0" fontId="20" fillId="16" borderId="29" applyNumberFormat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/>
    <xf numFmtId="0" fontId="29" fillId="45" borderId="32" applyNumberFormat="0" applyAlignment="0" applyProtection="0"/>
    <xf numFmtId="0" fontId="30" fillId="0" borderId="0"/>
    <xf numFmtId="0" fontId="30" fillId="46" borderId="0" applyNumberFormat="0" applyBorder="0" applyAlignment="0" applyProtection="0"/>
    <xf numFmtId="0" fontId="28" fillId="47" borderId="0" applyNumberFormat="0" applyBorder="0" applyAlignment="0" applyProtection="0"/>
    <xf numFmtId="0" fontId="31" fillId="44" borderId="33" applyNumberFormat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2" fillId="0" borderId="0"/>
    <xf numFmtId="0" fontId="30" fillId="46" borderId="0" applyNumberFormat="0" applyBorder="0" applyAlignment="0" applyProtection="0"/>
    <xf numFmtId="0" fontId="28" fillId="47" borderId="0" applyNumberFormat="0" applyBorder="0" applyAlignment="0" applyProtection="0"/>
    <xf numFmtId="0" fontId="32" fillId="0" borderId="0" applyNumberFormat="0" applyFill="0" applyBorder="0" applyAlignment="0" applyProtection="0"/>
    <xf numFmtId="0" fontId="30" fillId="49" borderId="0" applyNumberFormat="0" applyBorder="0" applyAlignment="0" applyProtection="0"/>
    <xf numFmtId="0" fontId="30" fillId="46" borderId="0" applyNumberFormat="0" applyBorder="0" applyAlignment="0" applyProtection="0"/>
    <xf numFmtId="0" fontId="30" fillId="49" borderId="0" applyNumberFormat="0" applyBorder="0" applyAlignment="0" applyProtection="0"/>
    <xf numFmtId="0" fontId="30" fillId="0" borderId="0"/>
    <xf numFmtId="0" fontId="30" fillId="49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9" fontId="2" fillId="0" borderId="0" applyFill="0" applyBorder="0" applyAlignment="0" applyProtection="0"/>
    <xf numFmtId="0" fontId="30" fillId="46" borderId="0" applyNumberFormat="0" applyBorder="0" applyAlignment="0" applyProtection="0"/>
    <xf numFmtId="0" fontId="30" fillId="49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4" fillId="0" borderId="0"/>
    <xf numFmtId="0" fontId="29" fillId="45" borderId="32" applyNumberFormat="0" applyAlignment="0" applyProtection="0"/>
    <xf numFmtId="0" fontId="31" fillId="44" borderId="33" applyNumberFormat="0" applyAlignment="0" applyProtection="0"/>
    <xf numFmtId="0" fontId="2" fillId="0" borderId="0"/>
    <xf numFmtId="0" fontId="35" fillId="0" borderId="34" applyNumberFormat="0" applyFill="0" applyAlignment="0" applyProtection="0"/>
    <xf numFmtId="0" fontId="35" fillId="0" borderId="34" applyNumberFormat="0" applyFill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4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36" fillId="50" borderId="32" applyNumberFormat="0" applyAlignment="0" applyProtection="0"/>
    <xf numFmtId="0" fontId="36" fillId="50" borderId="32" applyNumberFormat="0" applyAlignment="0" applyProtection="0"/>
    <xf numFmtId="0" fontId="2" fillId="0" borderId="0"/>
    <xf numFmtId="0" fontId="2" fillId="0" borderId="0"/>
    <xf numFmtId="0" fontId="2" fillId="49" borderId="35" applyNumberFormat="0" applyAlignment="0" applyProtection="0"/>
    <xf numFmtId="0" fontId="2" fillId="49" borderId="35" applyNumberFormat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37" fillId="45" borderId="36" applyNumberFormat="0" applyAlignment="0" applyProtection="0"/>
    <xf numFmtId="0" fontId="37" fillId="45" borderId="36" applyNumberFormat="0" applyAlignment="0" applyProtection="0"/>
    <xf numFmtId="0" fontId="38" fillId="0" borderId="37" applyNumberFormat="0" applyFill="0" applyAlignment="0" applyProtection="0"/>
    <xf numFmtId="180" fontId="2" fillId="0" borderId="0" applyFill="0" applyBorder="0" applyAlignment="0" applyProtection="0"/>
    <xf numFmtId="0" fontId="3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38" applyNumberFormat="0" applyFill="0" applyAlignment="0" applyProtection="0"/>
    <xf numFmtId="0" fontId="40" fillId="0" borderId="38" applyNumberFormat="0" applyFill="0" applyAlignment="0" applyProtection="0"/>
    <xf numFmtId="0" fontId="41" fillId="0" borderId="39" applyNumberFormat="0" applyFill="0" applyAlignment="0" applyProtection="0"/>
    <xf numFmtId="0" fontId="41" fillId="0" borderId="39" applyNumberFormat="0" applyFill="0" applyAlignment="0" applyProtection="0"/>
    <xf numFmtId="0" fontId="38" fillId="0" borderId="37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40" applyNumberFormat="0" applyFill="0" applyAlignment="0" applyProtection="0"/>
    <xf numFmtId="0" fontId="43" fillId="0" borderId="40" applyNumberFormat="0" applyFill="0" applyAlignment="0" applyProtection="0"/>
    <xf numFmtId="181" fontId="2" fillId="0" borderId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wrapText="1"/>
    </xf>
    <xf numFmtId="0" fontId="1" fillId="0" borderId="1" xfId="95" applyFont="1" applyBorder="1" applyAlignment="1">
      <alignment horizontal="left" vertical="top"/>
    </xf>
    <xf numFmtId="0" fontId="1" fillId="0" borderId="1" xfId="95" applyFont="1" applyBorder="1" applyAlignment="1">
      <alignment vertical="top"/>
    </xf>
    <xf numFmtId="0" fontId="0" fillId="0" borderId="2" xfId="98" applyFont="1" applyBorder="1" applyAlignment="1">
      <alignment horizontal="left" vertical="top" wrapText="1"/>
    </xf>
    <xf numFmtId="0" fontId="0" fillId="0" borderId="2" xfId="98" applyFont="1" applyBorder="1" applyAlignment="1">
      <alignment vertical="top" wrapText="1"/>
    </xf>
    <xf numFmtId="0" fontId="0" fillId="0" borderId="3" xfId="98" applyFont="1" applyBorder="1" applyAlignment="1">
      <alignment vertical="top" wrapText="1"/>
    </xf>
    <xf numFmtId="0" fontId="0" fillId="0" borderId="4" xfId="98" applyFont="1" applyBorder="1" applyAlignment="1">
      <alignment horizontal="left" vertical="top" wrapText="1"/>
    </xf>
    <xf numFmtId="0" fontId="0" fillId="0" borderId="4" xfId="98" applyFont="1" applyBorder="1" applyAlignment="1">
      <alignment vertical="top" wrapText="1"/>
    </xf>
    <xf numFmtId="0" fontId="1" fillId="0" borderId="5" xfId="95" applyFont="1" applyBorder="1" applyAlignment="1">
      <alignment horizontal="left" vertical="top"/>
    </xf>
    <xf numFmtId="0" fontId="1" fillId="0" borderId="0" xfId="95" applyFont="1" applyAlignment="1">
      <alignment horizontal="center" vertical="top"/>
    </xf>
    <xf numFmtId="182" fontId="0" fillId="0" borderId="2" xfId="98" applyNumberFormat="1" applyFont="1" applyBorder="1" applyAlignment="1">
      <alignment vertical="top" shrinkToFit="1"/>
    </xf>
    <xf numFmtId="0" fontId="0" fillId="0" borderId="6" xfId="98" applyFont="1" applyBorder="1" applyAlignment="1">
      <alignment horizontal="left" vertical="top" wrapText="1"/>
    </xf>
    <xf numFmtId="10" fontId="0" fillId="0" borderId="7" xfId="98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2" borderId="9" xfId="115" applyNumberFormat="1" applyFont="1" applyFill="1" applyBorder="1" applyAlignment="1" applyProtection="1">
      <alignment horizontal="left" vertical="center" wrapText="1"/>
    </xf>
    <xf numFmtId="49" fontId="1" fillId="2" borderId="10" xfId="115" applyNumberFormat="1" applyFont="1" applyFill="1" applyBorder="1" applyAlignment="1" applyProtection="1">
      <alignment horizontal="center" vertical="center"/>
    </xf>
    <xf numFmtId="180" fontId="1" fillId="2" borderId="10" xfId="123" applyNumberFormat="1" applyFont="1" applyFill="1" applyBorder="1" applyAlignment="1" applyProtection="1">
      <alignment horizontal="center" vertical="center"/>
    </xf>
    <xf numFmtId="10" fontId="1" fillId="2" borderId="10" xfId="70" applyNumberFormat="1" applyFont="1" applyFill="1" applyBorder="1" applyAlignment="1" applyProtection="1">
      <alignment horizontal="center" vertical="center"/>
    </xf>
    <xf numFmtId="0" fontId="2" fillId="3" borderId="11" xfId="115" applyNumberFormat="1" applyFont="1" applyFill="1" applyBorder="1" applyAlignment="1">
      <alignment vertical="center" wrapText="1" shrinkToFit="1"/>
    </xf>
    <xf numFmtId="49" fontId="2" fillId="4" borderId="12" xfId="115" applyNumberFormat="1" applyFont="1" applyFill="1" applyBorder="1" applyAlignment="1" applyProtection="1">
      <alignment horizontal="center" vertical="center" wrapText="1"/>
      <protection locked="0"/>
    </xf>
    <xf numFmtId="49" fontId="2" fillId="5" borderId="12" xfId="115" applyNumberFormat="1" applyFont="1" applyFill="1" applyBorder="1" applyAlignment="1" applyProtection="1">
      <alignment horizontal="center" vertical="center" wrapText="1"/>
      <protection locked="0"/>
    </xf>
    <xf numFmtId="0" fontId="2" fillId="5" borderId="12" xfId="115" applyNumberFormat="1" applyFont="1" applyFill="1" applyBorder="1" applyAlignment="1" applyProtection="1">
      <alignment horizontal="left" vertical="center" wrapText="1"/>
      <protection locked="0"/>
    </xf>
    <xf numFmtId="0" fontId="2" fillId="5" borderId="12" xfId="115" applyNumberFormat="1" applyFont="1" applyFill="1" applyBorder="1" applyAlignment="1" applyProtection="1">
      <alignment horizontal="center" vertical="center" wrapText="1"/>
      <protection locked="0"/>
    </xf>
    <xf numFmtId="180" fontId="2" fillId="3" borderId="12" xfId="123" applyNumberFormat="1" applyFont="1" applyFill="1" applyBorder="1" applyAlignment="1" applyProtection="1">
      <alignment vertical="center" shrinkToFit="1"/>
    </xf>
    <xf numFmtId="180" fontId="2" fillId="5" borderId="12" xfId="123" applyFont="1" applyFill="1" applyBorder="1" applyAlignment="1" applyProtection="1">
      <alignment vertical="center" wrapText="1"/>
      <protection locked="0"/>
    </xf>
    <xf numFmtId="10" fontId="2" fillId="4" borderId="12" xfId="70" applyNumberFormat="1" applyFont="1" applyFill="1" applyBorder="1" applyAlignment="1" applyProtection="1">
      <alignment horizontal="center" vertical="center" wrapText="1"/>
      <protection locked="0"/>
    </xf>
    <xf numFmtId="0" fontId="3" fillId="6" borderId="13" xfId="0" applyFont="1" applyFill="1" applyBorder="1" applyAlignment="1">
      <alignment vertical="center" wrapText="1" shrinkToFit="1"/>
    </xf>
    <xf numFmtId="49" fontId="4" fillId="6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4" xfId="0" applyFont="1" applyFill="1" applyBorder="1" applyAlignment="1" applyProtection="1">
      <alignment horizontal="left" vertical="center" wrapText="1"/>
      <protection locked="0"/>
    </xf>
    <xf numFmtId="0" fontId="4" fillId="6" borderId="14" xfId="0" applyFont="1" applyFill="1" applyBorder="1" applyAlignment="1" applyProtection="1">
      <alignment horizontal="center" vertical="center" wrapText="1"/>
      <protection locked="0"/>
    </xf>
    <xf numFmtId="180" fontId="4" fillId="6" borderId="14" xfId="0" applyNumberFormat="1" applyFont="1" applyFill="1" applyBorder="1" applyAlignment="1">
      <alignment vertical="center" shrinkToFit="1"/>
    </xf>
    <xf numFmtId="180" fontId="4" fillId="6" borderId="14" xfId="0" applyNumberFormat="1" applyFont="1" applyFill="1" applyBorder="1" applyAlignment="1" applyProtection="1">
      <alignment vertical="center" wrapText="1"/>
      <protection locked="0"/>
    </xf>
    <xf numFmtId="183" fontId="4" fillId="6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vertical="center" wrapText="1" shrinkToFit="1"/>
    </xf>
    <xf numFmtId="49" fontId="5" fillId="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8" borderId="16" xfId="0" applyFont="1" applyFill="1" applyBorder="1" applyAlignment="1" applyProtection="1">
      <alignment horizontal="left" vertical="center" wrapText="1"/>
      <protection locked="0"/>
    </xf>
    <xf numFmtId="0" fontId="5" fillId="8" borderId="16" xfId="0" applyFont="1" applyFill="1" applyBorder="1" applyAlignment="1" applyProtection="1">
      <alignment horizontal="center" vertical="center" wrapText="1"/>
      <protection locked="0"/>
    </xf>
    <xf numFmtId="180" fontId="5" fillId="0" borderId="16" xfId="0" applyNumberFormat="1" applyFont="1" applyBorder="1" applyAlignment="1">
      <alignment vertical="center" shrinkToFit="1"/>
    </xf>
    <xf numFmtId="180" fontId="5" fillId="8" borderId="16" xfId="0" applyNumberFormat="1" applyFont="1" applyFill="1" applyBorder="1" applyAlignment="1" applyProtection="1">
      <alignment vertical="center" wrapText="1"/>
      <protection locked="0"/>
    </xf>
    <xf numFmtId="183" fontId="5" fillId="7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9" borderId="9" xfId="0" applyFill="1" applyBorder="1"/>
    <xf numFmtId="0" fontId="0" fillId="9" borderId="10" xfId="0" applyFill="1" applyBorder="1"/>
    <xf numFmtId="0" fontId="6" fillId="0" borderId="0" xfId="0" applyFont="1"/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>
      <alignment horizontal="left" vertical="center"/>
    </xf>
    <xf numFmtId="0" fontId="6" fillId="10" borderId="2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184" fontId="0" fillId="0" borderId="7" xfId="0" applyNumberFormat="1" applyBorder="1" applyAlignment="1">
      <alignment horizontal="left"/>
    </xf>
    <xf numFmtId="0" fontId="7" fillId="0" borderId="17" xfId="98" applyFont="1" applyBorder="1" applyAlignment="1">
      <alignment vertical="center"/>
    </xf>
    <xf numFmtId="0" fontId="1" fillId="0" borderId="0" xfId="0" applyFont="1"/>
    <xf numFmtId="0" fontId="0" fillId="0" borderId="0" xfId="98" applyFont="1" applyAlignment="1">
      <alignment vertical="center"/>
    </xf>
    <xf numFmtId="0" fontId="1" fillId="0" borderId="0" xfId="95" applyFont="1" applyAlignment="1">
      <alignment horizontal="left" vertical="top"/>
    </xf>
    <xf numFmtId="0" fontId="0" fillId="0" borderId="0" xfId="98" applyFont="1" applyAlignment="1">
      <alignment vertical="top"/>
    </xf>
    <xf numFmtId="184" fontId="0" fillId="0" borderId="0" xfId="98" applyNumberFormat="1" applyFont="1"/>
    <xf numFmtId="185" fontId="0" fillId="0" borderId="0" xfId="0" applyNumberFormat="1" applyAlignment="1">
      <alignment horizontal="left"/>
    </xf>
    <xf numFmtId="0" fontId="1" fillId="0" borderId="4" xfId="0" applyFont="1" applyBorder="1"/>
    <xf numFmtId="0" fontId="0" fillId="0" borderId="4" xfId="0" applyBorder="1"/>
    <xf numFmtId="1" fontId="0" fillId="0" borderId="0" xfId="98" applyNumberFormat="1" applyFont="1" applyAlignment="1">
      <alignment vertical="top"/>
    </xf>
    <xf numFmtId="0" fontId="1" fillId="0" borderId="1" xfId="95" applyFont="1" applyBorder="1" applyAlignment="1">
      <alignment horizontal="center" vertical="top"/>
    </xf>
    <xf numFmtId="0" fontId="0" fillId="0" borderId="2" xfId="98" applyFont="1" applyBorder="1" applyAlignment="1">
      <alignment horizontal="center" vertical="top" wrapText="1"/>
    </xf>
    <xf numFmtId="180" fontId="3" fillId="11" borderId="18" xfId="0" applyNumberFormat="1" applyFont="1" applyFill="1" applyBorder="1" applyAlignment="1">
      <alignment horizontal="center" vertical="center" shrinkToFit="1"/>
    </xf>
    <xf numFmtId="180" fontId="3" fillId="12" borderId="19" xfId="0" applyNumberFormat="1" applyFont="1" applyFill="1" applyBorder="1" applyAlignment="1">
      <alignment horizontal="center" vertical="center" shrinkToFit="1"/>
    </xf>
    <xf numFmtId="180" fontId="3" fillId="6" borderId="14" xfId="0" applyNumberFormat="1" applyFont="1" applyFill="1" applyBorder="1" applyAlignment="1">
      <alignment vertical="center" shrinkToFit="1"/>
    </xf>
    <xf numFmtId="180" fontId="3" fillId="6" borderId="20" xfId="0" applyNumberFormat="1" applyFont="1" applyFill="1" applyBorder="1" applyAlignment="1">
      <alignment horizontal="center" vertical="center" shrinkToFit="1"/>
    </xf>
    <xf numFmtId="180" fontId="5" fillId="0" borderId="21" xfId="0" applyNumberFormat="1" applyFont="1" applyBorder="1" applyAlignment="1">
      <alignment horizontal="center" vertical="center" shrinkToFit="1"/>
    </xf>
    <xf numFmtId="0" fontId="0" fillId="9" borderId="22" xfId="0" applyFill="1" applyBorder="1"/>
    <xf numFmtId="0" fontId="0" fillId="0" borderId="23" xfId="0" applyBorder="1"/>
    <xf numFmtId="0" fontId="0" fillId="0" borderId="17" xfId="0" applyBorder="1"/>
  </cellXfs>
  <cellStyles count="138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Ênfase3 3" xfId="49"/>
    <cellStyle name="Cálculo 2" xfId="50"/>
    <cellStyle name="Normal 3 2" xfId="51"/>
    <cellStyle name="20% - Ênfase5 3" xfId="52"/>
    <cellStyle name="60% - Ênfase1 3" xfId="53"/>
    <cellStyle name="Célula de Verificação 2" xfId="54"/>
    <cellStyle name="20% - Ênfase1 2" xfId="55"/>
    <cellStyle name="20% - Ênfase1 3" xfId="56"/>
    <cellStyle name="Normal 2 3" xfId="57"/>
    <cellStyle name="20% - Ênfase5 2" xfId="58"/>
    <cellStyle name="60% - Ênfase1 2" xfId="59"/>
    <cellStyle name="Texto de Aviso 3" xfId="60"/>
    <cellStyle name="20% - Ênfase4 2" xfId="61"/>
    <cellStyle name="20% - Ênfase3 3" xfId="62"/>
    <cellStyle name="20% - Ênfase6 3" xfId="63"/>
    <cellStyle name="Normal 3 3" xfId="64"/>
    <cellStyle name="20% - Ênfase6 2" xfId="65"/>
    <cellStyle name="40% - Ênfase1 2" xfId="66"/>
    <cellStyle name="40% - Ênfase1 3" xfId="67"/>
    <cellStyle name="20% - Ênfase2 2" xfId="68"/>
    <cellStyle name="20% - Ênfase2 3" xfId="69"/>
    <cellStyle name="Porcentagem 3" xfId="70"/>
    <cellStyle name="20% - Ênfase3 2" xfId="71"/>
    <cellStyle name="20% - Ênfase4 3" xfId="72"/>
    <cellStyle name="40% - Ênfase2 2" xfId="73"/>
    <cellStyle name="40% - Ênfase2 3" xfId="74"/>
    <cellStyle name="40% - Ênfase3 2" xfId="75"/>
    <cellStyle name="40% - Ênfase3 3" xfId="76"/>
    <cellStyle name="40% - Ênfase4 2" xfId="77"/>
    <cellStyle name="40% - Ênfase4 3" xfId="78"/>
    <cellStyle name="40% - Ênfase5 2" xfId="79"/>
    <cellStyle name="40% - Ênfase5 3" xfId="80"/>
    <cellStyle name="40% - Ênfase6 2" xfId="81"/>
    <cellStyle name="40% - Ênfase6 3" xfId="82"/>
    <cellStyle name="60% - Ênfase2 2" xfId="83"/>
    <cellStyle name="60% - Ênfase2 3" xfId="84"/>
    <cellStyle name="60% - Ênfase3 2" xfId="85"/>
    <cellStyle name="60% - Ênfase3 3" xfId="86"/>
    <cellStyle name="60% - Ênfase4 2" xfId="87"/>
    <cellStyle name="60% - Ênfase4 3" xfId="88"/>
    <cellStyle name="60% - Ênfase5 2" xfId="89"/>
    <cellStyle name="60% - Ênfase5 3" xfId="90"/>
    <cellStyle name="60% - Ênfase6 2" xfId="91"/>
    <cellStyle name="60% - Ênfase6 3" xfId="92"/>
    <cellStyle name="Bom 2" xfId="93"/>
    <cellStyle name="Bom 3" xfId="94"/>
    <cellStyle name="Normal_FICHA DE VERIFICAÇÃO PRELIMINAR - Plano R" xfId="95"/>
    <cellStyle name="Cálculo 3" xfId="96"/>
    <cellStyle name="Célula de Verificação 3" xfId="97"/>
    <cellStyle name="Normal 2" xfId="98"/>
    <cellStyle name="Célula Vinculada 2" xfId="99"/>
    <cellStyle name="Célula Vinculada 3" xfId="100"/>
    <cellStyle name="Ênfase1 2" xfId="101"/>
    <cellStyle name="Ênfase1 3" xfId="102"/>
    <cellStyle name="Ênfase2 2" xfId="103"/>
    <cellStyle name="Ênfase2 3" xfId="104"/>
    <cellStyle name="Ênfase3 2" xfId="105"/>
    <cellStyle name="Ênfase4 2" xfId="106"/>
    <cellStyle name="Ênfase4 3" xfId="107"/>
    <cellStyle name="Ênfase5 2" xfId="108"/>
    <cellStyle name="Ênfase5 3" xfId="109"/>
    <cellStyle name="Ênfase6 2" xfId="110"/>
    <cellStyle name="Ênfase6 3" xfId="111"/>
    <cellStyle name="Entrada 2" xfId="112"/>
    <cellStyle name="Entrada 3" xfId="113"/>
    <cellStyle name="Normal 2 2" xfId="114"/>
    <cellStyle name="Normal 4" xfId="115"/>
    <cellStyle name="Nota 2" xfId="116"/>
    <cellStyle name="Nota 3" xfId="117"/>
    <cellStyle name="Porcentagem 2 2" xfId="118"/>
    <cellStyle name="Porcentagem 2 3" xfId="119"/>
    <cellStyle name="Saída 2" xfId="120"/>
    <cellStyle name="Saída 3" xfId="121"/>
    <cellStyle name="Título 3 2" xfId="122"/>
    <cellStyle name="Separador de milhares 3" xfId="123"/>
    <cellStyle name="Texto de Aviso 2" xfId="124"/>
    <cellStyle name="Texto Explicativo 2" xfId="125"/>
    <cellStyle name="Texto Explicativo 3" xfId="126"/>
    <cellStyle name="Título 1 2" xfId="127"/>
    <cellStyle name="Título 1 3" xfId="128"/>
    <cellStyle name="Título 2 2" xfId="129"/>
    <cellStyle name="Título 2 3" xfId="130"/>
    <cellStyle name="Título 3 3" xfId="131"/>
    <cellStyle name="Título 4 2" xfId="132"/>
    <cellStyle name="Título 4 3" xfId="133"/>
    <cellStyle name="Título 5" xfId="134"/>
    <cellStyle name="Total 2" xfId="135"/>
    <cellStyle name="Total 3" xfId="136"/>
    <cellStyle name="Vírgula 2" xfId="1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\OBRAS\ASFALTO%20FINANCIAMENTO%20BB%20-%20PARTE%2002\LC\OR&#199;.CRON.BDI\PLANILHA%20M&#218;LTIPLA%20V3.0.5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OBRAS\REVITALIZA&#199;&#195;O%20DA%20RUA%20GUARANI\Lic\Or&#231;amento%20e%20Cronograma\Or&#231;amento%20e%20Cronogram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Orçamento e Cronog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workbookViewId="0">
      <selection activeCell="I44" sqref="I44"/>
    </sheetView>
  </sheetViews>
  <sheetFormatPr defaultColWidth="9" defaultRowHeight="15"/>
  <cols>
    <col min="1" max="1" width="10.4285714285714" customWidth="1"/>
    <col min="2" max="2" width="14.4285714285714" customWidth="1"/>
    <col min="3" max="3" width="11.8571428571429" customWidth="1"/>
    <col min="4" max="4" width="58.5714285714286" customWidth="1"/>
    <col min="5" max="5" width="10.5714285714286" customWidth="1"/>
    <col min="6" max="6" width="15.5714285714286" customWidth="1"/>
    <col min="7" max="7" width="11" customWidth="1"/>
    <col min="10" max="10" width="15" customWidth="1"/>
  </cols>
  <sheetData>
    <row r="1" spans="4:4">
      <c r="D1" s="1"/>
    </row>
    <row r="2" spans="1:10">
      <c r="A2" s="2" t="s">
        <v>0</v>
      </c>
      <c r="B2" s="2"/>
      <c r="C2" s="3" t="s">
        <v>1</v>
      </c>
      <c r="D2" s="3" t="s">
        <v>2</v>
      </c>
      <c r="E2" s="2" t="s">
        <v>3</v>
      </c>
      <c r="F2" s="2"/>
      <c r="G2" s="2"/>
      <c r="H2" s="2"/>
      <c r="I2" s="2"/>
      <c r="J2" s="2"/>
    </row>
    <row r="3" spans="1:10">
      <c r="A3" s="4">
        <v>0</v>
      </c>
      <c r="B3" s="4"/>
      <c r="C3" s="5">
        <v>0</v>
      </c>
      <c r="D3" s="6" t="s">
        <v>4</v>
      </c>
      <c r="E3" s="4" t="s">
        <v>5</v>
      </c>
      <c r="F3" s="4"/>
      <c r="G3" s="4"/>
      <c r="H3" s="4"/>
      <c r="I3" s="4"/>
      <c r="J3" s="4"/>
    </row>
    <row r="4" spans="1:10">
      <c r="A4" s="7"/>
      <c r="B4" s="7"/>
      <c r="C4" s="8"/>
      <c r="D4" s="8"/>
      <c r="E4" s="7"/>
      <c r="F4" s="7"/>
      <c r="G4" s="7"/>
      <c r="H4" s="7"/>
      <c r="I4" s="7"/>
      <c r="J4" s="7"/>
    </row>
    <row r="5" spans="1:10">
      <c r="A5" s="2" t="s">
        <v>6</v>
      </c>
      <c r="B5" s="2"/>
      <c r="C5" s="3" t="s">
        <v>7</v>
      </c>
      <c r="D5" s="3" t="s">
        <v>8</v>
      </c>
      <c r="E5" s="9" t="s">
        <v>9</v>
      </c>
      <c r="F5" s="9"/>
      <c r="G5" s="9"/>
      <c r="H5" s="10" t="s">
        <v>10</v>
      </c>
      <c r="I5" s="10" t="s">
        <v>11</v>
      </c>
      <c r="J5" s="63" t="s">
        <v>12</v>
      </c>
    </row>
    <row r="6" spans="1:10">
      <c r="A6" s="4" t="s">
        <v>13</v>
      </c>
      <c r="B6" s="4"/>
      <c r="C6" s="11" t="s">
        <v>14</v>
      </c>
      <c r="D6" s="6" t="s">
        <v>15</v>
      </c>
      <c r="E6" s="12" t="s">
        <v>16</v>
      </c>
      <c r="F6" s="12"/>
      <c r="G6" s="12"/>
      <c r="H6" s="13">
        <v>0.2</v>
      </c>
      <c r="I6" s="13">
        <v>0</v>
      </c>
      <c r="J6" s="64" t="s">
        <v>17</v>
      </c>
    </row>
    <row r="7" hidden="1" spans="1:10">
      <c r="A7" s="4"/>
      <c r="B7" s="4"/>
      <c r="C7" s="11"/>
      <c r="D7" s="6"/>
      <c r="E7" s="12"/>
      <c r="F7" s="12"/>
      <c r="G7" s="12"/>
      <c r="H7" s="13"/>
      <c r="I7" s="13"/>
      <c r="J7" s="64"/>
    </row>
    <row r="8" ht="51" spans="1:10">
      <c r="A8" s="14" t="s">
        <v>18</v>
      </c>
      <c r="B8" s="14" t="s">
        <v>19</v>
      </c>
      <c r="C8" s="14" t="s">
        <v>20</v>
      </c>
      <c r="D8" s="14" t="s">
        <v>21</v>
      </c>
      <c r="E8" s="15" t="s">
        <v>22</v>
      </c>
      <c r="F8" s="14" t="s">
        <v>23</v>
      </c>
      <c r="G8" s="14" t="s">
        <v>24</v>
      </c>
      <c r="H8" s="14" t="s">
        <v>25</v>
      </c>
      <c r="I8" s="14" t="s">
        <v>26</v>
      </c>
      <c r="J8" s="14" t="s">
        <v>27</v>
      </c>
    </row>
    <row r="9" ht="31.5" customHeight="1" spans="1:10">
      <c r="A9" s="16" t="s">
        <v>15</v>
      </c>
      <c r="B9" s="16"/>
      <c r="C9" s="16"/>
      <c r="D9" s="16"/>
      <c r="E9" s="17"/>
      <c r="F9" s="18"/>
      <c r="G9" s="18"/>
      <c r="H9" s="19"/>
      <c r="I9" s="18"/>
      <c r="J9" s="65">
        <f>J10</f>
        <v>4980053.79</v>
      </c>
    </row>
    <row r="10" spans="1:10">
      <c r="A10" s="20" t="s">
        <v>28</v>
      </c>
      <c r="B10" s="21"/>
      <c r="C10" s="22"/>
      <c r="D10" s="23" t="s">
        <v>15</v>
      </c>
      <c r="E10" s="24"/>
      <c r="F10" s="25"/>
      <c r="G10" s="26"/>
      <c r="H10" s="27"/>
      <c r="I10" s="25"/>
      <c r="J10" s="66">
        <v>4980053.79</v>
      </c>
    </row>
    <row r="11" spans="1:10">
      <c r="A11" s="28" t="s">
        <v>29</v>
      </c>
      <c r="B11" s="29" t="s">
        <v>30</v>
      </c>
      <c r="C11" s="29"/>
      <c r="D11" s="30" t="s">
        <v>31</v>
      </c>
      <c r="E11" s="31" t="s">
        <v>32</v>
      </c>
      <c r="F11" s="32" t="s">
        <v>33</v>
      </c>
      <c r="G11" s="33"/>
      <c r="H11" s="34" t="s">
        <v>10</v>
      </c>
      <c r="I11" s="67" t="s">
        <v>33</v>
      </c>
      <c r="J11" s="68">
        <v>25581.37</v>
      </c>
    </row>
    <row r="12" spans="1:10">
      <c r="A12" s="35" t="s">
        <v>34</v>
      </c>
      <c r="B12" s="36" t="s">
        <v>35</v>
      </c>
      <c r="C12" s="37" t="s">
        <v>36</v>
      </c>
      <c r="D12" s="38" t="s">
        <v>31</v>
      </c>
      <c r="E12" s="39" t="s">
        <v>37</v>
      </c>
      <c r="F12" s="40">
        <v>1</v>
      </c>
      <c r="G12" s="41">
        <v>20065.92</v>
      </c>
      <c r="H12" s="42" t="s">
        <v>10</v>
      </c>
      <c r="I12" s="40">
        <v>24079.1</v>
      </c>
      <c r="J12" s="69">
        <v>24079.1</v>
      </c>
    </row>
    <row r="13" ht="25.5" spans="1:10">
      <c r="A13" s="35" t="s">
        <v>38</v>
      </c>
      <c r="B13" s="36" t="s">
        <v>35</v>
      </c>
      <c r="C13" s="37" t="s">
        <v>39</v>
      </c>
      <c r="D13" s="38" t="s">
        <v>40</v>
      </c>
      <c r="E13" s="39" t="s">
        <v>37</v>
      </c>
      <c r="F13" s="40">
        <v>1</v>
      </c>
      <c r="G13" s="41">
        <v>1251.89</v>
      </c>
      <c r="H13" s="42" t="s">
        <v>10</v>
      </c>
      <c r="I13" s="40">
        <v>1502.27</v>
      </c>
      <c r="J13" s="69">
        <v>1502.27</v>
      </c>
    </row>
    <row r="14" spans="1:10">
      <c r="A14" s="28" t="s">
        <v>41</v>
      </c>
      <c r="B14" s="29" t="s">
        <v>30</v>
      </c>
      <c r="C14" s="29"/>
      <c r="D14" s="30" t="s">
        <v>42</v>
      </c>
      <c r="E14" s="31" t="s">
        <v>32</v>
      </c>
      <c r="F14" s="32" t="s">
        <v>33</v>
      </c>
      <c r="G14" s="33" t="s">
        <v>33</v>
      </c>
      <c r="H14" s="34" t="s">
        <v>10</v>
      </c>
      <c r="I14" s="67" t="s">
        <v>33</v>
      </c>
      <c r="J14" s="68">
        <v>37675.35</v>
      </c>
    </row>
    <row r="15" ht="63.75" spans="1:10">
      <c r="A15" s="35" t="s">
        <v>43</v>
      </c>
      <c r="B15" s="36" t="s">
        <v>30</v>
      </c>
      <c r="C15" s="37" t="s">
        <v>44</v>
      </c>
      <c r="D15" s="38" t="s">
        <v>45</v>
      </c>
      <c r="E15" s="39" t="s">
        <v>46</v>
      </c>
      <c r="F15" s="40">
        <v>2742.02</v>
      </c>
      <c r="G15" s="41">
        <v>11.45</v>
      </c>
      <c r="H15" s="42" t="s">
        <v>10</v>
      </c>
      <c r="I15" s="40">
        <v>13.74</v>
      </c>
      <c r="J15" s="69">
        <v>37675.35</v>
      </c>
    </row>
    <row r="16" spans="1:10">
      <c r="A16" s="28" t="s">
        <v>47</v>
      </c>
      <c r="B16" s="29" t="s">
        <v>30</v>
      </c>
      <c r="C16" s="29"/>
      <c r="D16" s="30" t="s">
        <v>48</v>
      </c>
      <c r="E16" s="31" t="s">
        <v>32</v>
      </c>
      <c r="F16" s="32" t="s">
        <v>33</v>
      </c>
      <c r="G16" s="33" t="s">
        <v>33</v>
      </c>
      <c r="H16" s="34" t="s">
        <v>10</v>
      </c>
      <c r="I16" s="67" t="s">
        <v>33</v>
      </c>
      <c r="J16" s="68">
        <v>1229057.46</v>
      </c>
    </row>
    <row r="17" ht="38.25" spans="1:10">
      <c r="A17" s="35" t="s">
        <v>49</v>
      </c>
      <c r="B17" s="36" t="s">
        <v>35</v>
      </c>
      <c r="C17" s="37" t="s">
        <v>50</v>
      </c>
      <c r="D17" s="38" t="s">
        <v>51</v>
      </c>
      <c r="E17" s="39" t="s">
        <v>46</v>
      </c>
      <c r="F17" s="40">
        <v>4113.04</v>
      </c>
      <c r="G17" s="41">
        <v>23.68</v>
      </c>
      <c r="H17" s="42" t="s">
        <v>10</v>
      </c>
      <c r="I17" s="40">
        <v>28.42</v>
      </c>
      <c r="J17" s="69">
        <v>116892.6</v>
      </c>
    </row>
    <row r="18" ht="38.25" spans="1:10">
      <c r="A18" s="35" t="s">
        <v>52</v>
      </c>
      <c r="B18" s="36" t="s">
        <v>35</v>
      </c>
      <c r="C18" s="37" t="s">
        <v>53</v>
      </c>
      <c r="D18" s="38" t="s">
        <v>54</v>
      </c>
      <c r="E18" s="39" t="s">
        <v>46</v>
      </c>
      <c r="F18" s="40">
        <v>6169.55</v>
      </c>
      <c r="G18" s="41">
        <v>14.29</v>
      </c>
      <c r="H18" s="42" t="s">
        <v>10</v>
      </c>
      <c r="I18" s="40">
        <v>17.15</v>
      </c>
      <c r="J18" s="69">
        <v>105807.78</v>
      </c>
    </row>
    <row r="19" ht="38.25" spans="1:10">
      <c r="A19" s="35" t="s">
        <v>55</v>
      </c>
      <c r="B19" s="36" t="s">
        <v>30</v>
      </c>
      <c r="C19" s="37" t="s">
        <v>56</v>
      </c>
      <c r="D19" s="38" t="s">
        <v>57</v>
      </c>
      <c r="E19" s="39" t="s">
        <v>58</v>
      </c>
      <c r="F19" s="40">
        <v>195369.21</v>
      </c>
      <c r="G19" s="41">
        <v>2.54</v>
      </c>
      <c r="H19" s="42" t="s">
        <v>10</v>
      </c>
      <c r="I19" s="40">
        <v>3.05</v>
      </c>
      <c r="J19" s="69">
        <v>595876.09</v>
      </c>
    </row>
    <row r="20" ht="25.5" spans="1:10">
      <c r="A20" s="35" t="s">
        <v>59</v>
      </c>
      <c r="B20" s="36" t="s">
        <v>35</v>
      </c>
      <c r="C20" s="37" t="s">
        <v>60</v>
      </c>
      <c r="D20" s="38" t="s">
        <v>61</v>
      </c>
      <c r="E20" s="39" t="s">
        <v>62</v>
      </c>
      <c r="F20" s="40">
        <v>41130.36</v>
      </c>
      <c r="G20" s="41">
        <v>8.32</v>
      </c>
      <c r="H20" s="42" t="s">
        <v>10</v>
      </c>
      <c r="I20" s="40">
        <v>9.98</v>
      </c>
      <c r="J20" s="69">
        <v>410480.99</v>
      </c>
    </row>
    <row r="21" spans="1:10">
      <c r="A21" s="28" t="s">
        <v>63</v>
      </c>
      <c r="B21" s="29" t="s">
        <v>30</v>
      </c>
      <c r="C21" s="29"/>
      <c r="D21" s="30" t="s">
        <v>64</v>
      </c>
      <c r="E21" s="31" t="s">
        <v>32</v>
      </c>
      <c r="F21" s="32" t="s">
        <v>33</v>
      </c>
      <c r="G21" s="33" t="s">
        <v>33</v>
      </c>
      <c r="H21" s="34" t="s">
        <v>10</v>
      </c>
      <c r="I21" s="67" t="s">
        <v>33</v>
      </c>
      <c r="J21" s="68">
        <v>3564092.97</v>
      </c>
    </row>
    <row r="22" ht="25.5" spans="1:10">
      <c r="A22" s="35" t="s">
        <v>65</v>
      </c>
      <c r="B22" s="36" t="s">
        <v>35</v>
      </c>
      <c r="C22" s="37" t="s">
        <v>66</v>
      </c>
      <c r="D22" s="38" t="s">
        <v>67</v>
      </c>
      <c r="E22" s="39" t="s">
        <v>62</v>
      </c>
      <c r="F22" s="40">
        <v>41130.36</v>
      </c>
      <c r="G22" s="41">
        <v>2.92</v>
      </c>
      <c r="H22" s="42" t="s">
        <v>10</v>
      </c>
      <c r="I22" s="40">
        <v>3.5</v>
      </c>
      <c r="J22" s="69">
        <v>143956.26</v>
      </c>
    </row>
    <row r="23" ht="38.25" spans="1:10">
      <c r="A23" s="35" t="s">
        <v>68</v>
      </c>
      <c r="B23" s="36" t="s">
        <v>30</v>
      </c>
      <c r="C23" s="37" t="s">
        <v>69</v>
      </c>
      <c r="D23" s="38" t="s">
        <v>70</v>
      </c>
      <c r="E23" s="39" t="s">
        <v>46</v>
      </c>
      <c r="F23" s="40">
        <v>2056.52</v>
      </c>
      <c r="G23" s="41">
        <v>1230.8</v>
      </c>
      <c r="H23" s="42" t="s">
        <v>10</v>
      </c>
      <c r="I23" s="40">
        <v>1476.96</v>
      </c>
      <c r="J23" s="69">
        <v>3037397.78</v>
      </c>
    </row>
    <row r="24" ht="25.5" spans="1:10">
      <c r="A24" s="35" t="s">
        <v>71</v>
      </c>
      <c r="B24" s="36" t="s">
        <v>30</v>
      </c>
      <c r="C24" s="37" t="s">
        <v>72</v>
      </c>
      <c r="D24" s="38" t="s">
        <v>73</v>
      </c>
      <c r="E24" s="39" t="s">
        <v>46</v>
      </c>
      <c r="F24" s="40">
        <v>2056.52</v>
      </c>
      <c r="G24" s="41">
        <v>7.84</v>
      </c>
      <c r="H24" s="42" t="s">
        <v>10</v>
      </c>
      <c r="I24" s="40">
        <v>9.41</v>
      </c>
      <c r="J24" s="69">
        <v>19351.85</v>
      </c>
    </row>
    <row r="25" ht="38.25" spans="1:10">
      <c r="A25" s="35" t="s">
        <v>74</v>
      </c>
      <c r="B25" s="36" t="s">
        <v>30</v>
      </c>
      <c r="C25" s="37" t="s">
        <v>75</v>
      </c>
      <c r="D25" s="38" t="s">
        <v>76</v>
      </c>
      <c r="E25" s="39" t="s">
        <v>77</v>
      </c>
      <c r="F25" s="40">
        <v>195369.4</v>
      </c>
      <c r="G25" s="41">
        <v>1.55</v>
      </c>
      <c r="H25" s="42" t="s">
        <v>10</v>
      </c>
      <c r="I25" s="40">
        <v>1.86</v>
      </c>
      <c r="J25" s="69">
        <v>363387.08</v>
      </c>
    </row>
    <row r="26" spans="1:10">
      <c r="A26" s="28" t="s">
        <v>78</v>
      </c>
      <c r="B26" s="29" t="s">
        <v>30</v>
      </c>
      <c r="C26" s="29"/>
      <c r="D26" s="30" t="s">
        <v>79</v>
      </c>
      <c r="E26" s="31" t="s">
        <v>32</v>
      </c>
      <c r="F26" s="32" t="s">
        <v>33</v>
      </c>
      <c r="G26" s="33" t="s">
        <v>33</v>
      </c>
      <c r="H26" s="34" t="s">
        <v>10</v>
      </c>
      <c r="I26" s="67" t="s">
        <v>33</v>
      </c>
      <c r="J26" s="68">
        <v>123646.64</v>
      </c>
    </row>
    <row r="27" ht="38.25" spans="1:10">
      <c r="A27" s="35" t="s">
        <v>80</v>
      </c>
      <c r="B27" s="36" t="s">
        <v>81</v>
      </c>
      <c r="C27" s="37" t="s">
        <v>82</v>
      </c>
      <c r="D27" s="38" t="s">
        <v>83</v>
      </c>
      <c r="E27" s="39" t="s">
        <v>84</v>
      </c>
      <c r="F27" s="40">
        <v>60</v>
      </c>
      <c r="G27" s="41">
        <v>455.72</v>
      </c>
      <c r="H27" s="42" t="s">
        <v>10</v>
      </c>
      <c r="I27" s="40">
        <v>546.86</v>
      </c>
      <c r="J27" s="69">
        <v>32811.6</v>
      </c>
    </row>
    <row r="28" ht="25.5" spans="1:10">
      <c r="A28" s="35" t="s">
        <v>85</v>
      </c>
      <c r="B28" s="36" t="s">
        <v>81</v>
      </c>
      <c r="C28" s="37" t="s">
        <v>86</v>
      </c>
      <c r="D28" s="38" t="s">
        <v>87</v>
      </c>
      <c r="E28" s="39" t="s">
        <v>88</v>
      </c>
      <c r="F28" s="40">
        <v>60</v>
      </c>
      <c r="G28" s="41">
        <v>419.95</v>
      </c>
      <c r="H28" s="42" t="s">
        <v>10</v>
      </c>
      <c r="I28" s="40">
        <v>503.94</v>
      </c>
      <c r="J28" s="69">
        <v>30236.4</v>
      </c>
    </row>
    <row r="29" ht="25.5" spans="1:10">
      <c r="A29" s="35" t="s">
        <v>89</v>
      </c>
      <c r="B29" s="36" t="s">
        <v>35</v>
      </c>
      <c r="C29" s="37" t="s">
        <v>90</v>
      </c>
      <c r="D29" s="38" t="s">
        <v>91</v>
      </c>
      <c r="E29" s="39" t="s">
        <v>62</v>
      </c>
      <c r="F29" s="40">
        <v>2742.02</v>
      </c>
      <c r="G29" s="41">
        <v>18.42</v>
      </c>
      <c r="H29" s="42" t="s">
        <v>10</v>
      </c>
      <c r="I29" s="40">
        <v>22.1</v>
      </c>
      <c r="J29" s="69">
        <v>60598.64</v>
      </c>
    </row>
    <row r="30" ht="5.25" customHeight="1" spans="1:10">
      <c r="A30" s="43"/>
      <c r="B30" s="44"/>
      <c r="C30" s="44"/>
      <c r="D30" s="44"/>
      <c r="E30" s="44"/>
      <c r="F30" s="44"/>
      <c r="G30" s="44"/>
      <c r="H30" s="44"/>
      <c r="I30" s="44"/>
      <c r="J30" s="70"/>
    </row>
    <row r="32" spans="1:10">
      <c r="A32" s="45" t="s">
        <v>92</v>
      </c>
      <c r="C32" s="46" t="s">
        <v>93</v>
      </c>
      <c r="D32" s="46"/>
      <c r="E32" s="46"/>
      <c r="F32" s="46"/>
      <c r="G32" s="46"/>
      <c r="H32" s="46"/>
      <c r="I32" s="46"/>
      <c r="J32" s="46"/>
    </row>
    <row r="34" spans="1:10">
      <c r="A34" s="47" t="s">
        <v>94</v>
      </c>
      <c r="J34" s="71"/>
    </row>
    <row r="35" spans="1:10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>
      <c r="A36" s="48"/>
      <c r="B36" s="48"/>
      <c r="C36" s="48"/>
      <c r="D36" s="48"/>
      <c r="E36" s="48"/>
      <c r="F36" s="48"/>
      <c r="G36" s="48"/>
      <c r="H36" s="48"/>
      <c r="I36" s="48"/>
      <c r="J36" s="48"/>
    </row>
    <row r="37" spans="1:10">
      <c r="A37" s="48"/>
      <c r="B37" s="48"/>
      <c r="C37" s="48"/>
      <c r="D37" s="48"/>
      <c r="E37" s="48"/>
      <c r="F37" s="48"/>
      <c r="G37" s="48"/>
      <c r="H37" s="48"/>
      <c r="I37" s="48"/>
      <c r="J37" s="48"/>
    </row>
    <row r="38" spans="1:10">
      <c r="A38" s="49"/>
      <c r="B38" s="49"/>
      <c r="C38" s="49"/>
      <c r="D38" s="49"/>
      <c r="E38" s="49"/>
      <c r="F38" s="49"/>
      <c r="G38" s="49"/>
      <c r="H38" s="49"/>
      <c r="I38" s="49"/>
      <c r="J38" s="49"/>
    </row>
    <row r="39" spans="1:10">
      <c r="A39" s="50" t="s">
        <v>95</v>
      </c>
      <c r="B39" s="50"/>
      <c r="C39" s="50"/>
      <c r="D39" s="50"/>
      <c r="E39" s="50"/>
      <c r="F39" s="50"/>
      <c r="G39" s="50"/>
      <c r="H39" s="50"/>
      <c r="I39" s="50"/>
      <c r="J39" s="50"/>
    </row>
    <row r="40" spans="1:10">
      <c r="A40" s="51" t="s">
        <v>96</v>
      </c>
      <c r="B40" s="51"/>
      <c r="C40" s="51"/>
      <c r="D40" s="51"/>
      <c r="E40" s="51"/>
      <c r="F40" s="51"/>
      <c r="G40" s="51"/>
      <c r="H40" s="51"/>
      <c r="I40" s="51"/>
      <c r="J40" s="51"/>
    </row>
    <row r="42" spans="1:9">
      <c r="A42" s="52" t="s">
        <v>16</v>
      </c>
      <c r="B42" s="52"/>
      <c r="C42" s="52"/>
      <c r="E42" s="53"/>
      <c r="F42" s="53"/>
      <c r="G42" s="53"/>
      <c r="H42" s="53"/>
      <c r="I42" s="72"/>
    </row>
    <row r="43" spans="1:8">
      <c r="A43" s="54" t="s">
        <v>97</v>
      </c>
      <c r="E43" s="55" t="s">
        <v>98</v>
      </c>
      <c r="F43" s="55"/>
      <c r="G43" s="55"/>
      <c r="H43" s="55"/>
    </row>
    <row r="44" spans="5:8">
      <c r="E44" s="56" t="s">
        <v>99</v>
      </c>
      <c r="F44" s="57" t="s">
        <v>100</v>
      </c>
      <c r="H44" s="58"/>
    </row>
    <row r="45" spans="1:8">
      <c r="A45" s="59">
        <v>45273</v>
      </c>
      <c r="B45" s="59"/>
      <c r="C45" s="59"/>
      <c r="E45" s="56" t="s">
        <v>101</v>
      </c>
      <c r="F45" s="57" t="s">
        <v>102</v>
      </c>
      <c r="G45" s="58"/>
      <c r="H45" s="58"/>
    </row>
    <row r="46" spans="1:8">
      <c r="A46" s="60" t="s">
        <v>103</v>
      </c>
      <c r="B46" s="61"/>
      <c r="C46" s="61"/>
      <c r="E46" s="56" t="s">
        <v>104</v>
      </c>
      <c r="F46" s="62">
        <v>1720240024196</v>
      </c>
      <c r="G46" s="58"/>
      <c r="H46" s="58"/>
    </row>
  </sheetData>
  <mergeCells count="15">
    <mergeCell ref="A2:B2"/>
    <mergeCell ref="E2:J2"/>
    <mergeCell ref="A3:B3"/>
    <mergeCell ref="E3:J3"/>
    <mergeCell ref="A5:B5"/>
    <mergeCell ref="E5:G5"/>
    <mergeCell ref="A6:B6"/>
    <mergeCell ref="E6:G6"/>
    <mergeCell ref="A9:D9"/>
    <mergeCell ref="C32:J32"/>
    <mergeCell ref="A39:J39"/>
    <mergeCell ref="A40:J40"/>
    <mergeCell ref="A42:C42"/>
    <mergeCell ref="A45:C45"/>
    <mergeCell ref="A35:J37"/>
  </mergeCells>
  <pageMargins left="0.511811024" right="0.511811024" top="0.787401575" bottom="0.787401575" header="0.31496062" footer="0.3149606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User</cp:lastModifiedBy>
  <dcterms:created xsi:type="dcterms:W3CDTF">2020-11-23T12:18:00Z</dcterms:created>
  <dcterms:modified xsi:type="dcterms:W3CDTF">2024-08-20T13:44:43Z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54D65DD8F94D4DD5A38EFED95A4F5F51</vt:lpwstr>
  </property>
  <property fmtid="{D5CDD505-2E9C-101B-9397-08002B2CF9AE}" pid="3" name="KSOProductBuildVer">
    <vt:lpwstr>1046-12.2.0.17562</vt:lpwstr>
  </property>
</Properties>
</file>